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9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7" i="1"/>
  <c r="T230" i="1" l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D61" i="1"/>
  <c r="R115" i="1" l="1"/>
  <c r="Q115" i="1"/>
  <c r="O115" i="1"/>
  <c r="N115" i="1"/>
  <c r="M115" i="1"/>
  <c r="I115" i="1"/>
  <c r="T115" i="1"/>
  <c r="S115" i="1"/>
  <c r="P115" i="1"/>
  <c r="L115" i="1"/>
  <c r="K115" i="1"/>
  <c r="S97" i="1"/>
  <c r="O97" i="1"/>
  <c r="K97" i="1"/>
  <c r="J115" i="1"/>
  <c r="H115" i="1"/>
  <c r="G115" i="1"/>
  <c r="F115" i="1"/>
  <c r="E115" i="1"/>
  <c r="T97" i="1"/>
  <c r="R97" i="1"/>
  <c r="Q97" i="1"/>
  <c r="P97" i="1"/>
  <c r="N97" i="1"/>
  <c r="M97" i="1"/>
  <c r="L97" i="1"/>
  <c r="J97" i="1"/>
  <c r="I97" i="1"/>
  <c r="H97" i="1"/>
  <c r="G97" i="1"/>
  <c r="F97" i="1"/>
  <c r="E97" i="1"/>
  <c r="D80" i="1"/>
  <c r="T44" i="1"/>
  <c r="S44" i="1"/>
  <c r="M44" i="1"/>
  <c r="P44" i="1"/>
  <c r="O44" i="1"/>
  <c r="Q44" i="1"/>
  <c r="N44" i="1"/>
  <c r="I44" i="1"/>
  <c r="L44" i="1"/>
  <c r="K44" i="1"/>
  <c r="E44" i="1"/>
  <c r="F44" i="1"/>
  <c r="G44" i="1"/>
  <c r="H44" i="1"/>
  <c r="J44" i="1"/>
  <c r="R44" i="1"/>
  <c r="D44" i="1"/>
  <c r="E22" i="1"/>
  <c r="F22" i="1"/>
  <c r="G22" i="1"/>
  <c r="H22" i="1"/>
  <c r="D22" i="1"/>
  <c r="J22" i="1"/>
  <c r="K22" i="1"/>
  <c r="L22" i="1"/>
  <c r="M22" i="1"/>
  <c r="N22" i="1"/>
  <c r="O22" i="1"/>
  <c r="P22" i="1"/>
  <c r="Q22" i="1"/>
  <c r="R22" i="1"/>
  <c r="S22" i="1"/>
  <c r="T22" i="1"/>
  <c r="I22" i="1"/>
</calcChain>
</file>

<file path=xl/sharedStrings.xml><?xml version="1.0" encoding="utf-8"?>
<sst xmlns="http://schemas.openxmlformats.org/spreadsheetml/2006/main" count="465" uniqueCount="94">
  <si>
    <t>Утверждаю: директор</t>
  </si>
  <si>
    <t>№п/п</t>
  </si>
  <si>
    <t>Наименование продукта</t>
  </si>
  <si>
    <t>белки,г</t>
  </si>
  <si>
    <t>масса, г</t>
  </si>
  <si>
    <t>жиры, г</t>
  </si>
  <si>
    <t>углеводы,г</t>
  </si>
  <si>
    <t>энерг. цен. ккал</t>
  </si>
  <si>
    <t>Натрий</t>
  </si>
  <si>
    <t>Калий</t>
  </si>
  <si>
    <t>Кальций</t>
  </si>
  <si>
    <t>Магний</t>
  </si>
  <si>
    <t>Фосфор</t>
  </si>
  <si>
    <t>Железо</t>
  </si>
  <si>
    <t>Каротин</t>
  </si>
  <si>
    <t>А</t>
  </si>
  <si>
    <t xml:space="preserve"> В1</t>
  </si>
  <si>
    <t xml:space="preserve"> В2</t>
  </si>
  <si>
    <t>PP</t>
  </si>
  <si>
    <t>C</t>
  </si>
  <si>
    <t>Химический состав и энергетическая ценность в заданном значении</t>
  </si>
  <si>
    <t xml:space="preserve"> Минеральные вещества (мг)</t>
  </si>
  <si>
    <t>Витамины (мг)</t>
  </si>
  <si>
    <t>Понедельник</t>
  </si>
  <si>
    <t>Вторник</t>
  </si>
  <si>
    <t>Мясо говядина</t>
  </si>
  <si>
    <t>Хлеб</t>
  </si>
  <si>
    <t>ИТОГО</t>
  </si>
  <si>
    <t>среда</t>
  </si>
  <si>
    <t>четверг</t>
  </si>
  <si>
    <t>Рис</t>
  </si>
  <si>
    <t>Чай</t>
  </si>
  <si>
    <t>Йогурт</t>
  </si>
  <si>
    <t>Макароны</t>
  </si>
  <si>
    <t>Печенье</t>
  </si>
  <si>
    <t>Какао</t>
  </si>
  <si>
    <t>Молоко</t>
  </si>
  <si>
    <t>Картофель</t>
  </si>
  <si>
    <t>Масло сливоч</t>
  </si>
  <si>
    <t>пятница</t>
  </si>
  <si>
    <t>суббота</t>
  </si>
  <si>
    <t>Мясо говяжье</t>
  </si>
  <si>
    <t>Двухнедельное меню</t>
  </si>
  <si>
    <t>Гречка</t>
  </si>
  <si>
    <t>Капуста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</si>
  <si>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</si>
  <si>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</si>
  <si>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</si>
  <si>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</si>
  <si>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</si>
  <si>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</si>
  <si>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</si>
  <si>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</si>
  <si>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Борщ из говядины</t>
  </si>
  <si>
    <t>Плов</t>
  </si>
  <si>
    <t>Мясо говяд</t>
  </si>
  <si>
    <t>соль</t>
  </si>
  <si>
    <t>Куеуруза конс</t>
  </si>
  <si>
    <t>Яйцо</t>
  </si>
  <si>
    <t>зелб горошек</t>
  </si>
  <si>
    <t>раст масло</t>
  </si>
  <si>
    <t>Сахар</t>
  </si>
  <si>
    <t>Масло слив</t>
  </si>
  <si>
    <t>Хинкал</t>
  </si>
  <si>
    <t>Мука</t>
  </si>
  <si>
    <t>Растит масло</t>
  </si>
  <si>
    <t>Мясо говяж</t>
  </si>
  <si>
    <t>Гречневая каша</t>
  </si>
  <si>
    <t>Помидоры св</t>
  </si>
  <si>
    <t>Огурцы св</t>
  </si>
  <si>
    <t>Сухофрукты</t>
  </si>
  <si>
    <t>Соус</t>
  </si>
  <si>
    <t>Раст масло</t>
  </si>
  <si>
    <t>Пшеничная каша</t>
  </si>
  <si>
    <t>Пшенич крупа</t>
  </si>
  <si>
    <t>СОЛЬ</t>
  </si>
  <si>
    <t>Кисель</t>
  </si>
  <si>
    <t>Масло сливоя</t>
  </si>
  <si>
    <t>Суп тефтелевый</t>
  </si>
  <si>
    <t>Макароны с мясом</t>
  </si>
  <si>
    <t>Макарон издел</t>
  </si>
  <si>
    <t>Картофельное пюре с котлетой</t>
  </si>
  <si>
    <t>Яйцо отварн</t>
  </si>
  <si>
    <t>Суп</t>
  </si>
  <si>
    <t>Кукуруза конс</t>
  </si>
  <si>
    <t>Горошек конс</t>
  </si>
  <si>
    <t>Яйцо 0,5шт</t>
  </si>
  <si>
    <t>Мука пшен</t>
  </si>
  <si>
    <t>Зеленный гор</t>
  </si>
  <si>
    <t>Вафли</t>
  </si>
  <si>
    <t>МКОУ "Мугинский многопрофильный лицей"</t>
  </si>
  <si>
    <t>"_____" ________________2023г.</t>
  </si>
  <si>
    <t>3,2</t>
  </si>
  <si>
    <t xml:space="preserve">__директор                       Р.Б.Магомедова_________________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</si>
</sst>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1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7" xfId="0" applyBorder="1"/>
    <xf numFmtId="16" fontId="3" fillId="0" borderId="1" xfId="0" applyNumberFormat="1" applyFont="1" applyBorder="1" applyAlignment="1">
      <alignment vertical="center" wrapText="1"/>
    </xf>
    <xf numFmtId="0" fontId="3" fillId="2" borderId="1" xfId="1" applyFont="1" applyBorder="1"/>
    <xf numFmtId="0" fontId="3" fillId="3" borderId="1" xfId="2" applyFont="1" applyBorder="1"/>
    <xf numFmtId="0" fontId="0" fillId="0" borderId="0" xfId="0" applyBorder="1"/>
    <xf numFmtId="0" fontId="7" fillId="3" borderId="1" xfId="2" applyFont="1" applyBorder="1"/>
    <xf numFmtId="0" fontId="8" fillId="3" borderId="1" xfId="2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3" fillId="0" borderId="2" xfId="0" applyFont="1" applyBorder="1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2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3" borderId="2" xfId="2" applyFont="1" applyBorder="1" applyAlignment="1">
      <alignment horizontal="center"/>
    </xf>
    <xf numFmtId="0" fontId="3" fillId="3" borderId="3" xfId="2" applyFont="1" applyBorder="1" applyAlignment="1">
      <alignment horizontal="center"/>
    </xf>
    <xf numFmtId="0" fontId="3" fillId="3" borderId="4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20% — акцент1" xfId="1" builtinId="30"/>
    <cellStyle name="20% — акцент4" xfId="2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tabSelected="1" view="pageBreakPreview" topLeftCell="D2" zoomScaleNormal="100" zoomScaleSheetLayoutView="100" workbookViewId="0">
      <selection activeCell="W24" sqref="W24"/>
    </sheetView>
  </sheetViews>
  <sheetFormatPr defaultRowHeight="15" x14ac:dyDescent="0.25"/>
  <cols>
    <col min="1" max="1" width="4.140625" customWidth="1"/>
    <col min="2" max="2" width="6.85546875" customWidth="1"/>
    <col min="3" max="3" width="16.28515625" customWidth="1"/>
    <col min="7" max="7" width="11.140625" customWidth="1"/>
    <col min="8" max="8" width="10.42578125" customWidth="1"/>
    <col min="15" max="15" width="9.5703125" customWidth="1"/>
    <col min="16" max="16" width="5.85546875" customWidth="1"/>
    <col min="17" max="17" width="9.140625" customWidth="1"/>
    <col min="18" max="19" width="7" customWidth="1"/>
    <col min="20" max="20" width="5.5703125" customWidth="1"/>
  </cols>
  <sheetData>
    <row r="1" spans="2:20" x14ac:dyDescent="0.25">
      <c r="C1" s="41"/>
      <c r="D1" s="41"/>
      <c r="E1" s="41"/>
      <c r="F1" s="41"/>
      <c r="G1" s="1"/>
      <c r="Q1" s="42" t="s">
        <v>0</v>
      </c>
      <c r="R1" s="42"/>
      <c r="S1" s="42"/>
      <c r="T1" s="42"/>
    </row>
    <row r="2" spans="2:20" x14ac:dyDescent="0.25">
      <c r="C2" s="41"/>
      <c r="D2" s="41"/>
      <c r="E2" s="41"/>
      <c r="F2" s="41"/>
      <c r="G2" s="41"/>
      <c r="Q2" s="42" t="s">
        <v>90</v>
      </c>
      <c r="R2" s="42"/>
      <c r="S2" s="42"/>
      <c r="T2" s="42"/>
    </row>
    <row r="3" spans="2:20" x14ac:dyDescent="0.25">
      <c r="C3" s="41"/>
      <c r="D3" s="41"/>
      <c r="E3" s="41"/>
      <c r="F3" s="41"/>
      <c r="G3" s="41"/>
      <c r="Q3" s="42" t="s">
        <v>93</v>
      </c>
      <c r="R3" s="42"/>
      <c r="S3" s="42"/>
      <c r="T3" s="42"/>
    </row>
    <row r="4" spans="2:20" x14ac:dyDescent="0.25">
      <c r="C4" s="41"/>
      <c r="D4" s="41"/>
      <c r="E4" s="41"/>
      <c r="F4" s="41"/>
      <c r="Q4" s="42" t="s">
        <v>91</v>
      </c>
      <c r="R4" s="42"/>
      <c r="S4" s="42"/>
      <c r="T4" s="42"/>
    </row>
    <row r="6" spans="2:20" ht="21" x14ac:dyDescent="0.35">
      <c r="F6" s="40" t="s">
        <v>42</v>
      </c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2:20" ht="15" customHeight="1" x14ac:dyDescent="0.25">
      <c r="B7" s="30" t="s">
        <v>23</v>
      </c>
      <c r="C7" s="30"/>
      <c r="D7" s="30"/>
      <c r="E7" s="30"/>
      <c r="F7" s="30"/>
      <c r="G7" s="30"/>
      <c r="H7" s="30"/>
      <c r="I7" s="31" t="s">
        <v>20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</row>
    <row r="8" spans="2:20" ht="15" customHeight="1" x14ac:dyDescent="0.25">
      <c r="B8" s="30" t="s">
        <v>53</v>
      </c>
      <c r="C8" s="30"/>
      <c r="D8" s="30"/>
      <c r="E8" s="30"/>
      <c r="F8" s="30"/>
      <c r="G8" s="30"/>
      <c r="H8" s="30"/>
      <c r="I8" s="34" t="s">
        <v>21</v>
      </c>
      <c r="J8" s="35"/>
      <c r="K8" s="35"/>
      <c r="L8" s="35"/>
      <c r="M8" s="35"/>
      <c r="N8" s="36"/>
      <c r="O8" s="37" t="s">
        <v>22</v>
      </c>
      <c r="P8" s="38"/>
      <c r="Q8" s="38"/>
      <c r="R8" s="38"/>
      <c r="S8" s="38"/>
      <c r="T8" s="39"/>
    </row>
    <row r="9" spans="2:20" ht="30.75" customHeight="1" x14ac:dyDescent="0.25">
      <c r="B9" s="2" t="s">
        <v>1</v>
      </c>
      <c r="C9" s="3" t="s">
        <v>2</v>
      </c>
      <c r="D9" s="11" t="s">
        <v>4</v>
      </c>
      <c r="E9" s="11" t="s">
        <v>3</v>
      </c>
      <c r="F9" s="11" t="s">
        <v>5</v>
      </c>
      <c r="G9" s="11" t="s">
        <v>6</v>
      </c>
      <c r="H9" s="12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4" t="s">
        <v>12</v>
      </c>
      <c r="N9" s="4" t="s">
        <v>13</v>
      </c>
      <c r="O9" s="5" t="s">
        <v>14</v>
      </c>
      <c r="P9" s="6" t="s">
        <v>15</v>
      </c>
      <c r="Q9" s="6" t="s">
        <v>16</v>
      </c>
      <c r="R9" s="6" t="s">
        <v>17</v>
      </c>
      <c r="S9" s="6" t="s">
        <v>18</v>
      </c>
      <c r="T9" s="6" t="s">
        <v>19</v>
      </c>
    </row>
    <row r="10" spans="2:20" ht="15.75" x14ac:dyDescent="0.25">
      <c r="B10" s="7">
        <v>1</v>
      </c>
      <c r="C10" s="7" t="s">
        <v>44</v>
      </c>
      <c r="D10" s="9">
        <v>100</v>
      </c>
      <c r="E10" s="9">
        <v>1.8</v>
      </c>
      <c r="F10" s="9">
        <v>0.2</v>
      </c>
      <c r="G10" s="9">
        <v>4.7</v>
      </c>
      <c r="H10" s="9">
        <v>28</v>
      </c>
      <c r="I10" s="16">
        <v>13</v>
      </c>
      <c r="J10" s="16">
        <v>185</v>
      </c>
      <c r="K10" s="16">
        <v>48</v>
      </c>
      <c r="L10" s="16">
        <v>16</v>
      </c>
      <c r="M10" s="16">
        <v>31</v>
      </c>
      <c r="N10" s="16">
        <v>1</v>
      </c>
      <c r="O10" s="17">
        <v>0.02</v>
      </c>
      <c r="P10" s="17">
        <v>0</v>
      </c>
      <c r="Q10" s="17">
        <v>0.06</v>
      </c>
      <c r="R10" s="17">
        <v>0.05</v>
      </c>
      <c r="S10" s="17">
        <v>0.4</v>
      </c>
      <c r="T10" s="17">
        <v>50</v>
      </c>
    </row>
    <row r="11" spans="2:20" ht="15.75" x14ac:dyDescent="0.25">
      <c r="B11" s="7">
        <v>2</v>
      </c>
      <c r="C11" s="7" t="s">
        <v>25</v>
      </c>
      <c r="D11" s="9">
        <v>70</v>
      </c>
      <c r="E11" s="9">
        <v>11.6</v>
      </c>
      <c r="F11" s="22" t="s">
        <v>92</v>
      </c>
      <c r="G11" s="9">
        <v>0.12</v>
      </c>
      <c r="H11" s="9">
        <v>74.900000000000006</v>
      </c>
      <c r="I11" s="16">
        <v>42</v>
      </c>
      <c r="J11" s="16">
        <v>220.5</v>
      </c>
      <c r="K11" s="16">
        <v>6.3</v>
      </c>
      <c r="L11" s="16">
        <v>14.7</v>
      </c>
      <c r="M11" s="16">
        <v>138.6</v>
      </c>
      <c r="N11" s="16">
        <v>1.82</v>
      </c>
      <c r="O11" s="17">
        <v>0</v>
      </c>
      <c r="P11" s="17">
        <v>0</v>
      </c>
      <c r="Q11" s="17">
        <v>4.2000000000000003E-2</v>
      </c>
      <c r="R11" s="17">
        <v>0.105</v>
      </c>
      <c r="S11" s="17">
        <v>1.96</v>
      </c>
      <c r="T11" s="17">
        <v>0</v>
      </c>
    </row>
    <row r="12" spans="2:20" ht="15.75" x14ac:dyDescent="0.25">
      <c r="B12" s="7">
        <v>3</v>
      </c>
      <c r="C12" s="10" t="s">
        <v>26</v>
      </c>
      <c r="D12" s="9">
        <v>50</v>
      </c>
      <c r="E12" s="9">
        <v>3.3</v>
      </c>
      <c r="F12" s="9">
        <v>0.6</v>
      </c>
      <c r="G12" s="9">
        <v>21.9</v>
      </c>
      <c r="H12" s="9">
        <v>108</v>
      </c>
      <c r="I12" s="16">
        <v>287.5</v>
      </c>
      <c r="J12" s="16">
        <v>92.5</v>
      </c>
      <c r="K12" s="16">
        <v>18.5</v>
      </c>
      <c r="L12" s="16">
        <v>32.5</v>
      </c>
      <c r="M12" s="16">
        <v>109</v>
      </c>
      <c r="N12" s="16">
        <v>1.4</v>
      </c>
      <c r="O12" s="17">
        <v>0</v>
      </c>
      <c r="P12" s="17">
        <v>0</v>
      </c>
      <c r="Q12" s="17">
        <v>0.105</v>
      </c>
      <c r="R12" s="17">
        <v>0.06</v>
      </c>
      <c r="S12" s="17">
        <v>1.405</v>
      </c>
      <c r="T12" s="17">
        <v>0</v>
      </c>
    </row>
    <row r="13" spans="2:20" ht="15.75" x14ac:dyDescent="0.25">
      <c r="B13" s="7">
        <v>4</v>
      </c>
      <c r="C13" s="10" t="s">
        <v>37</v>
      </c>
      <c r="D13" s="9">
        <v>100</v>
      </c>
      <c r="E13" s="9">
        <v>5.3</v>
      </c>
      <c r="F13" s="9">
        <v>18.399999999999999</v>
      </c>
      <c r="G13" s="9">
        <v>16.3</v>
      </c>
      <c r="H13" s="9">
        <v>247.7</v>
      </c>
      <c r="I13" s="16">
        <v>28</v>
      </c>
      <c r="J13" s="16">
        <v>568</v>
      </c>
      <c r="K13" s="16">
        <v>10</v>
      </c>
      <c r="L13" s="16">
        <v>23</v>
      </c>
      <c r="M13" s="16">
        <v>58</v>
      </c>
      <c r="N13" s="16">
        <v>0.9</v>
      </c>
      <c r="O13" s="17">
        <v>0.02</v>
      </c>
      <c r="P13" s="17">
        <v>0</v>
      </c>
      <c r="Q13" s="17">
        <v>0.12</v>
      </c>
      <c r="R13" s="17">
        <v>0.05</v>
      </c>
      <c r="S13" s="17">
        <v>0.9</v>
      </c>
      <c r="T13" s="17">
        <v>20</v>
      </c>
    </row>
    <row r="14" spans="2:20" ht="15.75" x14ac:dyDescent="0.25">
      <c r="B14" s="7">
        <v>5</v>
      </c>
      <c r="C14" s="10" t="s">
        <v>45</v>
      </c>
      <c r="D14" s="9">
        <v>20</v>
      </c>
      <c r="E14" s="9">
        <v>0.3</v>
      </c>
      <c r="F14" s="9">
        <v>0</v>
      </c>
      <c r="G14" s="9">
        <v>1.3</v>
      </c>
      <c r="H14" s="9">
        <v>0.43</v>
      </c>
      <c r="I14" s="16">
        <v>4.2</v>
      </c>
      <c r="J14" s="16">
        <v>40</v>
      </c>
      <c r="K14" s="16">
        <v>10.199999999999999</v>
      </c>
      <c r="L14" s="16">
        <v>7.6</v>
      </c>
      <c r="M14" s="16">
        <v>11</v>
      </c>
      <c r="N14" s="16">
        <v>0.24</v>
      </c>
      <c r="O14" s="17">
        <v>1.8</v>
      </c>
      <c r="P14" s="17">
        <v>0</v>
      </c>
      <c r="Q14" s="17">
        <v>1.2E-2</v>
      </c>
      <c r="R14" s="17">
        <v>1.4000000000000002E-2</v>
      </c>
      <c r="S14" s="17">
        <v>0.2</v>
      </c>
      <c r="T14" s="17">
        <v>1</v>
      </c>
    </row>
    <row r="15" spans="2:20" ht="15.75" x14ac:dyDescent="0.25">
      <c r="B15" s="7">
        <v>6</v>
      </c>
      <c r="C15" s="10" t="s">
        <v>46</v>
      </c>
      <c r="D15" s="9">
        <v>20</v>
      </c>
      <c r="E15" s="9">
        <v>0.3</v>
      </c>
      <c r="F15" s="9">
        <v>0.02</v>
      </c>
      <c r="G15" s="9">
        <v>1.76</v>
      </c>
      <c r="H15" s="9">
        <v>8.4</v>
      </c>
      <c r="I15" s="16"/>
      <c r="J15" s="16">
        <v>2.2999999999999998</v>
      </c>
      <c r="K15" s="16">
        <v>3.7</v>
      </c>
      <c r="L15" s="16">
        <v>5.5</v>
      </c>
      <c r="M15" s="16">
        <v>5.4</v>
      </c>
      <c r="N15" s="16">
        <v>14</v>
      </c>
      <c r="O15" s="17">
        <v>0.2</v>
      </c>
      <c r="P15" s="17">
        <v>0.2</v>
      </c>
      <c r="Q15" s="17">
        <v>1.3</v>
      </c>
      <c r="R15" s="17">
        <v>2.2000000000000002</v>
      </c>
      <c r="S15" s="17">
        <v>2</v>
      </c>
      <c r="T15" s="17">
        <v>11</v>
      </c>
    </row>
    <row r="16" spans="2:20" ht="15.75" x14ac:dyDescent="0.25">
      <c r="B16" s="7">
        <v>7</v>
      </c>
      <c r="C16" s="10" t="s">
        <v>47</v>
      </c>
      <c r="D16" s="9">
        <v>200</v>
      </c>
      <c r="E16" s="9">
        <v>0</v>
      </c>
      <c r="F16" s="9">
        <v>0</v>
      </c>
      <c r="G16" s="9">
        <v>22</v>
      </c>
      <c r="H16" s="9">
        <v>5.92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0.6</v>
      </c>
      <c r="P16" s="17">
        <v>0</v>
      </c>
      <c r="Q16" s="17">
        <v>0.04</v>
      </c>
      <c r="R16" s="17">
        <v>0.08</v>
      </c>
      <c r="S16" s="17">
        <v>1.2</v>
      </c>
      <c r="T16" s="17">
        <v>12</v>
      </c>
    </row>
    <row r="17" spans="2:20" ht="15.75" x14ac:dyDescent="0.25">
      <c r="B17" s="7">
        <v>8</v>
      </c>
      <c r="C17" s="10" t="s">
        <v>48</v>
      </c>
      <c r="D17" s="9">
        <v>200</v>
      </c>
      <c r="E17" s="9">
        <v>0.3</v>
      </c>
      <c r="F17" s="9">
        <v>0.2</v>
      </c>
      <c r="G17" s="9">
        <v>11.4</v>
      </c>
      <c r="H17" s="9">
        <v>52</v>
      </c>
      <c r="I17" s="16">
        <v>46</v>
      </c>
      <c r="J17" s="16">
        <v>496</v>
      </c>
      <c r="K17" s="16">
        <v>32</v>
      </c>
      <c r="L17" s="16">
        <v>18</v>
      </c>
      <c r="M17" s="16">
        <v>22</v>
      </c>
      <c r="N17" s="16">
        <v>4.4000000000000004</v>
      </c>
      <c r="O17" s="17">
        <v>0.06</v>
      </c>
      <c r="P17" s="17">
        <v>0</v>
      </c>
      <c r="Q17" s="17">
        <v>0.02</v>
      </c>
      <c r="R17" s="17">
        <v>0.06</v>
      </c>
      <c r="S17" s="17">
        <v>0.6</v>
      </c>
      <c r="T17" s="17">
        <v>26</v>
      </c>
    </row>
    <row r="18" spans="2:20" ht="15.75" x14ac:dyDescent="0.25">
      <c r="B18" s="7">
        <v>9</v>
      </c>
      <c r="C18" s="10" t="s">
        <v>49</v>
      </c>
      <c r="D18" s="9">
        <v>20</v>
      </c>
      <c r="E18" s="9">
        <v>0.3</v>
      </c>
      <c r="F18" s="9">
        <v>0</v>
      </c>
      <c r="G18" s="9">
        <v>1.6</v>
      </c>
      <c r="H18" s="9">
        <v>0.54</v>
      </c>
      <c r="I18" s="16">
        <v>3.6</v>
      </c>
      <c r="J18" s="16">
        <v>35</v>
      </c>
      <c r="K18" s="16">
        <v>6.2</v>
      </c>
      <c r="L18" s="16">
        <v>2.8</v>
      </c>
      <c r="M18" s="16">
        <v>11.6</v>
      </c>
      <c r="N18" s="16">
        <v>0.16</v>
      </c>
      <c r="O18" s="17">
        <v>0</v>
      </c>
      <c r="P18" s="17">
        <v>0</v>
      </c>
      <c r="Q18" s="17">
        <v>0.01</v>
      </c>
      <c r="R18" s="17">
        <v>4.0000000000000001E-3</v>
      </c>
      <c r="S18" s="17">
        <v>0.04</v>
      </c>
      <c r="T18" s="17">
        <v>2</v>
      </c>
    </row>
    <row r="19" spans="2:20" ht="15.75" x14ac:dyDescent="0.25">
      <c r="B19" s="7">
        <v>10</v>
      </c>
      <c r="C19" s="10" t="s">
        <v>50</v>
      </c>
      <c r="D19" s="9">
        <v>5</v>
      </c>
      <c r="E19" s="9">
        <v>0.3</v>
      </c>
      <c r="F19" s="9">
        <v>0.1</v>
      </c>
      <c r="G19" s="9">
        <v>1.1000000000000001</v>
      </c>
      <c r="H19" s="9">
        <v>0.42</v>
      </c>
      <c r="I19" s="16">
        <v>0.75</v>
      </c>
      <c r="J19" s="16">
        <v>12.15</v>
      </c>
      <c r="K19" s="16">
        <v>0.4</v>
      </c>
      <c r="L19" s="16">
        <v>0</v>
      </c>
      <c r="M19" s="16">
        <v>1.75</v>
      </c>
      <c r="N19" s="16">
        <v>2.5000000000000001E-2</v>
      </c>
      <c r="O19" s="17">
        <v>2.5000000000000001E-2</v>
      </c>
      <c r="P19" s="17">
        <v>0</v>
      </c>
      <c r="Q19" s="17">
        <v>2E-3</v>
      </c>
      <c r="R19" s="17">
        <v>1.5E-3</v>
      </c>
      <c r="S19" s="17">
        <v>2.5000000000000001E-2</v>
      </c>
      <c r="T19" s="17">
        <v>1</v>
      </c>
    </row>
    <row r="20" spans="2:20" ht="15.75" x14ac:dyDescent="0.25">
      <c r="B20" s="7">
        <v>11</v>
      </c>
      <c r="C20" s="10" t="s">
        <v>51</v>
      </c>
      <c r="D20" s="9">
        <v>5</v>
      </c>
      <c r="E20" s="9">
        <v>0</v>
      </c>
      <c r="F20" s="9">
        <v>5</v>
      </c>
      <c r="G20" s="9">
        <v>0</v>
      </c>
      <c r="H20" s="9">
        <v>2.96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  <c r="P20" s="17"/>
      <c r="Q20" s="17"/>
      <c r="R20" s="17"/>
      <c r="S20" s="17"/>
      <c r="T20" s="17"/>
    </row>
    <row r="21" spans="2:20" ht="15.75" x14ac:dyDescent="0.25">
      <c r="B21" s="7">
        <v>12</v>
      </c>
      <c r="C21" s="10" t="s">
        <v>52</v>
      </c>
      <c r="D21" s="9">
        <v>2</v>
      </c>
      <c r="E21" s="9"/>
      <c r="F21" s="9"/>
      <c r="G21" s="9"/>
      <c r="H21" s="9"/>
      <c r="I21" s="16">
        <v>748.34</v>
      </c>
      <c r="J21" s="16">
        <v>0.3</v>
      </c>
      <c r="K21" s="16">
        <v>9.6999999999999993</v>
      </c>
      <c r="L21" s="16">
        <v>1.94</v>
      </c>
      <c r="M21" s="16">
        <v>0</v>
      </c>
      <c r="N21" s="16">
        <v>0.2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2:20" ht="15.75" x14ac:dyDescent="0.25">
      <c r="B22" s="7"/>
      <c r="C22" s="9" t="s">
        <v>27</v>
      </c>
      <c r="D22" s="13">
        <f>SUM(D10:D21)</f>
        <v>792</v>
      </c>
      <c r="E22" s="13">
        <f t="shared" ref="E22:H22" si="0">SUM(E10:E21)</f>
        <v>23.500000000000004</v>
      </c>
      <c r="F22" s="13">
        <f t="shared" si="0"/>
        <v>24.52</v>
      </c>
      <c r="G22" s="13">
        <f t="shared" si="0"/>
        <v>82.179999999999978</v>
      </c>
      <c r="H22" s="13">
        <f t="shared" si="0"/>
        <v>529.27</v>
      </c>
      <c r="I22" s="2">
        <f>SUM(I10:I21)</f>
        <v>1173.3900000000001</v>
      </c>
      <c r="J22" s="2">
        <f t="shared" ref="J22:T22" si="1">SUM(J10:J21)</f>
        <v>1651.75</v>
      </c>
      <c r="K22" s="2">
        <f t="shared" si="1"/>
        <v>144.99999999999997</v>
      </c>
      <c r="L22" s="2">
        <f t="shared" si="1"/>
        <v>122.03999999999999</v>
      </c>
      <c r="M22" s="2">
        <f t="shared" si="1"/>
        <v>388.35</v>
      </c>
      <c r="N22" s="2">
        <f t="shared" si="1"/>
        <v>24.144999999999996</v>
      </c>
      <c r="O22" s="2">
        <f t="shared" si="1"/>
        <v>2.7250000000000001</v>
      </c>
      <c r="P22" s="2">
        <f t="shared" si="1"/>
        <v>0.2</v>
      </c>
      <c r="Q22" s="2">
        <f t="shared" si="1"/>
        <v>1.7110000000000001</v>
      </c>
      <c r="R22" s="2">
        <f t="shared" si="1"/>
        <v>2.6245000000000003</v>
      </c>
      <c r="S22" s="2">
        <f t="shared" si="1"/>
        <v>8.7299999999999986</v>
      </c>
      <c r="T22" s="2">
        <f t="shared" si="1"/>
        <v>123</v>
      </c>
    </row>
    <row r="23" spans="2:20" x14ac:dyDescent="0.25">
      <c r="B23" s="7"/>
      <c r="C23" s="2"/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6" spans="2:20" ht="21" customHeight="1" x14ac:dyDescent="0.25">
      <c r="B26" s="30" t="s">
        <v>24</v>
      </c>
      <c r="C26" s="30"/>
      <c r="D26" s="30"/>
      <c r="E26" s="30"/>
      <c r="F26" s="30"/>
      <c r="G26" s="30"/>
      <c r="H26" s="30"/>
      <c r="I26" s="31" t="s">
        <v>20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2:20" ht="21" customHeight="1" x14ac:dyDescent="0.25">
      <c r="B27" s="30" t="s">
        <v>54</v>
      </c>
      <c r="C27" s="30"/>
      <c r="D27" s="30"/>
      <c r="E27" s="30"/>
      <c r="F27" s="30"/>
      <c r="G27" s="30"/>
      <c r="H27" s="30"/>
      <c r="I27" s="34" t="s">
        <v>21</v>
      </c>
      <c r="J27" s="35"/>
      <c r="K27" s="35"/>
      <c r="L27" s="35"/>
      <c r="M27" s="35"/>
      <c r="N27" s="36"/>
      <c r="O27" s="37" t="s">
        <v>22</v>
      </c>
      <c r="P27" s="38"/>
      <c r="Q27" s="38"/>
      <c r="R27" s="38"/>
      <c r="S27" s="38"/>
      <c r="T27" s="39"/>
    </row>
    <row r="28" spans="2:20" ht="31.5" x14ac:dyDescent="0.25">
      <c r="B28" s="2" t="s">
        <v>1</v>
      </c>
      <c r="C28" s="12" t="s">
        <v>2</v>
      </c>
      <c r="D28" s="11" t="s">
        <v>4</v>
      </c>
      <c r="E28" s="11" t="s">
        <v>3</v>
      </c>
      <c r="F28" s="11" t="s">
        <v>5</v>
      </c>
      <c r="G28" s="11" t="s">
        <v>6</v>
      </c>
      <c r="H28" s="12" t="s">
        <v>7</v>
      </c>
      <c r="I28" s="4" t="s">
        <v>8</v>
      </c>
      <c r="J28" s="4" t="s">
        <v>9</v>
      </c>
      <c r="K28" s="4" t="s">
        <v>10</v>
      </c>
      <c r="L28" s="4" t="s">
        <v>11</v>
      </c>
      <c r="M28" s="4" t="s">
        <v>12</v>
      </c>
      <c r="N28" s="4" t="s">
        <v>13</v>
      </c>
      <c r="O28" s="5" t="s">
        <v>14</v>
      </c>
      <c r="P28" s="6" t="s">
        <v>15</v>
      </c>
      <c r="Q28" s="6" t="s">
        <v>16</v>
      </c>
      <c r="R28" s="6" t="s">
        <v>17</v>
      </c>
      <c r="S28" s="6" t="s">
        <v>18</v>
      </c>
      <c r="T28" s="6" t="s">
        <v>19</v>
      </c>
    </row>
    <row r="29" spans="2:20" ht="15.75" x14ac:dyDescent="0.25">
      <c r="B29" s="7">
        <v>1</v>
      </c>
      <c r="C29" s="10" t="s">
        <v>26</v>
      </c>
      <c r="D29" s="9">
        <v>50</v>
      </c>
      <c r="E29" s="9">
        <v>14</v>
      </c>
      <c r="F29" s="9">
        <v>2</v>
      </c>
      <c r="G29" s="9">
        <v>128</v>
      </c>
      <c r="H29" s="9">
        <v>232</v>
      </c>
      <c r="I29" s="16">
        <v>287.5</v>
      </c>
      <c r="J29" s="16">
        <v>92.5</v>
      </c>
      <c r="K29" s="16">
        <v>18.5</v>
      </c>
      <c r="L29" s="16">
        <v>32.5</v>
      </c>
      <c r="M29" s="16">
        <v>109</v>
      </c>
      <c r="N29" s="16">
        <v>1.4</v>
      </c>
      <c r="O29" s="17">
        <v>0</v>
      </c>
      <c r="P29" s="17">
        <v>0</v>
      </c>
      <c r="Q29" s="17">
        <v>0.105</v>
      </c>
      <c r="R29" s="17">
        <v>0.06</v>
      </c>
      <c r="S29" s="17">
        <v>1.405</v>
      </c>
      <c r="T29" s="17">
        <v>0</v>
      </c>
    </row>
    <row r="30" spans="2:20" ht="15.75" x14ac:dyDescent="0.25">
      <c r="B30" s="7">
        <v>2</v>
      </c>
      <c r="C30" s="10" t="s">
        <v>30</v>
      </c>
      <c r="D30" s="9">
        <v>50</v>
      </c>
      <c r="E30" s="9">
        <v>3.3</v>
      </c>
      <c r="F30" s="9">
        <v>0.6</v>
      </c>
      <c r="G30" s="9">
        <v>21.9</v>
      </c>
      <c r="H30" s="9">
        <v>108</v>
      </c>
      <c r="I30" s="16">
        <v>44.5</v>
      </c>
      <c r="J30" s="16">
        <v>101</v>
      </c>
      <c r="K30" s="16">
        <v>33</v>
      </c>
      <c r="L30" s="16">
        <v>48</v>
      </c>
      <c r="M30" s="16">
        <v>164</v>
      </c>
      <c r="N30" s="16">
        <v>1.3</v>
      </c>
      <c r="O30" s="17">
        <v>0</v>
      </c>
      <c r="P30" s="17">
        <v>0</v>
      </c>
      <c r="Q30" s="17">
        <v>0.26</v>
      </c>
      <c r="R30" s="17">
        <v>0.06</v>
      </c>
      <c r="S30" s="17">
        <v>1.91</v>
      </c>
      <c r="T30" s="17">
        <v>0</v>
      </c>
    </row>
    <row r="31" spans="2:20" ht="15.75" x14ac:dyDescent="0.25">
      <c r="B31" s="7">
        <v>3</v>
      </c>
      <c r="C31" s="10" t="s">
        <v>55</v>
      </c>
      <c r="D31" s="9">
        <v>70</v>
      </c>
      <c r="E31" s="9">
        <v>11.6</v>
      </c>
      <c r="F31" s="22" t="s">
        <v>92</v>
      </c>
      <c r="G31" s="9">
        <v>0.12</v>
      </c>
      <c r="H31" s="9">
        <v>74.900000000000006</v>
      </c>
      <c r="I31" s="16">
        <v>42</v>
      </c>
      <c r="J31" s="16">
        <v>220.5</v>
      </c>
      <c r="K31" s="16">
        <v>6.3</v>
      </c>
      <c r="L31" s="16">
        <v>14.7</v>
      </c>
      <c r="M31" s="16">
        <v>138.6</v>
      </c>
      <c r="N31" s="16">
        <v>1.82</v>
      </c>
      <c r="O31" s="17">
        <v>0</v>
      </c>
      <c r="P31" s="17">
        <v>0</v>
      </c>
      <c r="Q31" s="17">
        <v>4.2000000000000003E-2</v>
      </c>
      <c r="R31" s="17">
        <v>0.105</v>
      </c>
      <c r="S31" s="17">
        <v>1.96</v>
      </c>
      <c r="T31" s="17">
        <v>0</v>
      </c>
    </row>
    <row r="32" spans="2:20" ht="15.75" x14ac:dyDescent="0.25">
      <c r="B32" s="7">
        <v>4</v>
      </c>
      <c r="C32" s="10" t="s">
        <v>49</v>
      </c>
      <c r="D32" s="9">
        <v>20</v>
      </c>
      <c r="E32" s="9">
        <v>0.3</v>
      </c>
      <c r="F32" s="9">
        <v>0</v>
      </c>
      <c r="G32" s="9">
        <v>1.6</v>
      </c>
      <c r="H32" s="9">
        <v>0.54</v>
      </c>
      <c r="I32" s="16">
        <v>3.6</v>
      </c>
      <c r="J32" s="16">
        <v>35</v>
      </c>
      <c r="K32" s="16">
        <v>6.2</v>
      </c>
      <c r="L32" s="16">
        <v>2.8</v>
      </c>
      <c r="M32" s="16">
        <v>11.6</v>
      </c>
      <c r="N32" s="16">
        <v>0.16</v>
      </c>
      <c r="O32" s="17">
        <v>0</v>
      </c>
      <c r="P32" s="17">
        <v>0</v>
      </c>
      <c r="Q32" s="17">
        <v>0.01</v>
      </c>
      <c r="R32" s="17">
        <v>4.0000000000000001E-3</v>
      </c>
      <c r="S32" s="17">
        <v>0.04</v>
      </c>
      <c r="T32" s="17">
        <v>2</v>
      </c>
    </row>
    <row r="33" spans="2:20" ht="15.75" x14ac:dyDescent="0.25">
      <c r="B33" s="7">
        <v>5</v>
      </c>
      <c r="C33" s="10" t="s">
        <v>45</v>
      </c>
      <c r="D33" s="9">
        <v>20</v>
      </c>
      <c r="E33" s="9">
        <v>0.3</v>
      </c>
      <c r="F33" s="9">
        <v>0</v>
      </c>
      <c r="G33" s="9">
        <v>1.3</v>
      </c>
      <c r="H33" s="9">
        <v>0.43</v>
      </c>
      <c r="I33" s="16">
        <v>4.2</v>
      </c>
      <c r="J33" s="16">
        <v>40</v>
      </c>
      <c r="K33" s="16">
        <v>10.199999999999999</v>
      </c>
      <c r="L33" s="16">
        <v>7.6</v>
      </c>
      <c r="M33" s="16">
        <v>11</v>
      </c>
      <c r="N33" s="16">
        <v>0.24</v>
      </c>
      <c r="O33" s="17">
        <v>1.8</v>
      </c>
      <c r="P33" s="17">
        <v>0</v>
      </c>
      <c r="Q33" s="17">
        <v>1.2E-2</v>
      </c>
      <c r="R33" s="17">
        <v>1.4000000000000002E-2</v>
      </c>
      <c r="S33" s="17">
        <v>0.2</v>
      </c>
      <c r="T33" s="17">
        <v>1</v>
      </c>
    </row>
    <row r="34" spans="2:20" ht="15.75" x14ac:dyDescent="0.25">
      <c r="B34" s="7">
        <v>6</v>
      </c>
      <c r="C34" s="10" t="s">
        <v>56</v>
      </c>
      <c r="D34" s="9">
        <v>2</v>
      </c>
      <c r="E34" s="9">
        <v>0</v>
      </c>
      <c r="F34" s="9">
        <v>0</v>
      </c>
      <c r="G34" s="9">
        <v>0</v>
      </c>
      <c r="H34" s="9">
        <v>0</v>
      </c>
      <c r="I34" s="16">
        <v>748.34</v>
      </c>
      <c r="J34" s="16">
        <v>0.3</v>
      </c>
      <c r="K34" s="16">
        <v>9.6999999999999993</v>
      </c>
      <c r="L34" s="16">
        <v>1.94</v>
      </c>
      <c r="M34" s="16">
        <v>0</v>
      </c>
      <c r="N34" s="16">
        <v>0.2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2:20" ht="15.75" x14ac:dyDescent="0.25">
      <c r="B35" s="7">
        <v>7</v>
      </c>
      <c r="C35" s="10" t="s">
        <v>57</v>
      </c>
      <c r="D35" s="9">
        <v>30</v>
      </c>
      <c r="E35" s="9">
        <v>0.9</v>
      </c>
      <c r="F35" s="9">
        <v>0.4</v>
      </c>
      <c r="G35" s="9">
        <v>6.1</v>
      </c>
      <c r="H35" s="9">
        <v>2.21</v>
      </c>
      <c r="I35" s="16">
        <v>120</v>
      </c>
      <c r="J35" s="16">
        <v>0</v>
      </c>
      <c r="K35" s="16">
        <v>1.5</v>
      </c>
      <c r="L35" s="16">
        <v>0</v>
      </c>
      <c r="M35" s="16">
        <v>15</v>
      </c>
      <c r="N35" s="16">
        <v>0.12</v>
      </c>
      <c r="O35" s="17">
        <v>6.0000000000000001E-3</v>
      </c>
      <c r="P35" s="17">
        <v>0</v>
      </c>
      <c r="Q35" s="17">
        <v>6.0000000000000001E-3</v>
      </c>
      <c r="R35" s="17">
        <v>1.4999999999999999E-2</v>
      </c>
      <c r="S35" s="17">
        <v>0.28499999999999998</v>
      </c>
      <c r="T35" s="17">
        <v>1.44</v>
      </c>
    </row>
    <row r="36" spans="2:20" ht="15.75" x14ac:dyDescent="0.25">
      <c r="B36" s="7">
        <v>8</v>
      </c>
      <c r="C36" s="10" t="s">
        <v>58</v>
      </c>
      <c r="D36" s="9">
        <v>0.5</v>
      </c>
      <c r="E36" s="9">
        <v>12.6</v>
      </c>
      <c r="F36" s="9">
        <v>10.6</v>
      </c>
      <c r="G36" s="9">
        <v>1.1000000000000001</v>
      </c>
      <c r="H36" s="9">
        <v>155</v>
      </c>
      <c r="I36" s="16">
        <v>81</v>
      </c>
      <c r="J36" s="16">
        <v>153</v>
      </c>
      <c r="K36" s="16">
        <v>55</v>
      </c>
      <c r="L36" s="16">
        <v>54</v>
      </c>
      <c r="M36" s="16">
        <v>185</v>
      </c>
      <c r="N36" s="16">
        <v>2.7</v>
      </c>
      <c r="O36" s="17">
        <v>0</v>
      </c>
      <c r="P36" s="17">
        <v>0.35</v>
      </c>
      <c r="Q36" s="17">
        <v>7.0000000000000007E-2</v>
      </c>
      <c r="R36" s="17">
        <v>0.44</v>
      </c>
      <c r="S36" s="17">
        <v>0.19</v>
      </c>
      <c r="T36" s="17">
        <v>0</v>
      </c>
    </row>
    <row r="37" spans="2:20" ht="15.75" x14ac:dyDescent="0.25">
      <c r="B37" s="7">
        <v>9</v>
      </c>
      <c r="C37" s="10" t="s">
        <v>59</v>
      </c>
      <c r="D37" s="9">
        <v>30</v>
      </c>
      <c r="E37" s="9">
        <v>0.9</v>
      </c>
      <c r="F37" s="9">
        <v>0.1</v>
      </c>
      <c r="G37" s="9">
        <v>2</v>
      </c>
      <c r="H37" s="9">
        <v>12</v>
      </c>
      <c r="I37" s="16">
        <v>108</v>
      </c>
      <c r="J37" s="16">
        <v>40.5</v>
      </c>
      <c r="K37" s="16">
        <v>4.8</v>
      </c>
      <c r="L37" s="16">
        <v>6.3</v>
      </c>
      <c r="M37" s="16">
        <v>15.9</v>
      </c>
      <c r="N37" s="16">
        <v>0.21</v>
      </c>
      <c r="O37" s="17">
        <v>0.09</v>
      </c>
      <c r="P37" s="17">
        <v>0</v>
      </c>
      <c r="Q37" s="17">
        <v>3.3000000000000002E-2</v>
      </c>
      <c r="R37" s="17">
        <v>1.4999999999999999E-2</v>
      </c>
      <c r="S37" s="17">
        <v>0.21</v>
      </c>
      <c r="T37" s="17">
        <v>3</v>
      </c>
    </row>
    <row r="38" spans="2:20" ht="15.75" x14ac:dyDescent="0.25">
      <c r="B38" s="7">
        <v>10</v>
      </c>
      <c r="C38" s="10" t="s">
        <v>60</v>
      </c>
      <c r="D38" s="9">
        <v>10</v>
      </c>
      <c r="E38" s="9">
        <v>0</v>
      </c>
      <c r="F38" s="9">
        <v>5</v>
      </c>
      <c r="G38" s="9">
        <v>0</v>
      </c>
      <c r="H38" s="9">
        <v>2.96</v>
      </c>
      <c r="I38" s="16"/>
      <c r="J38" s="16"/>
      <c r="K38" s="16"/>
      <c r="L38" s="16"/>
      <c r="M38" s="16"/>
      <c r="N38" s="16"/>
      <c r="O38" s="17"/>
      <c r="P38" s="17"/>
      <c r="Q38" s="17"/>
      <c r="R38" s="17"/>
      <c r="S38" s="17"/>
      <c r="T38" s="17"/>
    </row>
    <row r="39" spans="2:20" ht="15.75" x14ac:dyDescent="0.25">
      <c r="B39" s="7">
        <v>11</v>
      </c>
      <c r="C39" s="10" t="s">
        <v>35</v>
      </c>
      <c r="D39" s="9">
        <v>2</v>
      </c>
      <c r="E39" s="9">
        <v>0.5</v>
      </c>
      <c r="F39" s="9">
        <v>0.3</v>
      </c>
      <c r="G39" s="9">
        <v>0.2</v>
      </c>
      <c r="H39" s="9">
        <v>5.8</v>
      </c>
      <c r="I39" s="16">
        <v>0.5</v>
      </c>
      <c r="J39" s="16">
        <v>0.5</v>
      </c>
      <c r="K39" s="16">
        <v>0.08</v>
      </c>
      <c r="L39" s="16">
        <v>0.04</v>
      </c>
      <c r="M39" s="16">
        <v>0</v>
      </c>
      <c r="N39" s="16">
        <v>2.2000000000000002E-2</v>
      </c>
      <c r="O39" s="17">
        <v>0</v>
      </c>
      <c r="P39" s="17">
        <v>0</v>
      </c>
      <c r="Q39" s="17">
        <v>2.0000000000000001E-4</v>
      </c>
      <c r="R39" s="17">
        <v>5.9999999999999995E-4</v>
      </c>
      <c r="S39" s="17">
        <v>4.0000000000000001E-3</v>
      </c>
      <c r="T39" s="17">
        <v>0.04</v>
      </c>
    </row>
    <row r="40" spans="2:20" ht="15.75" x14ac:dyDescent="0.25">
      <c r="B40" s="7">
        <v>12</v>
      </c>
      <c r="C40" s="10" t="s">
        <v>36</v>
      </c>
      <c r="D40" s="9">
        <v>100</v>
      </c>
      <c r="E40" s="9">
        <v>3</v>
      </c>
      <c r="F40" s="9">
        <v>3.5</v>
      </c>
      <c r="G40" s="9">
        <v>4.7</v>
      </c>
      <c r="H40" s="9">
        <v>62</v>
      </c>
      <c r="I40" s="16">
        <v>50</v>
      </c>
      <c r="J40" s="16">
        <v>146</v>
      </c>
      <c r="K40" s="16">
        <v>121</v>
      </c>
      <c r="L40" s="16">
        <v>14</v>
      </c>
      <c r="M40" s="16">
        <v>91</v>
      </c>
      <c r="N40" s="16">
        <v>0.1</v>
      </c>
      <c r="O40" s="19">
        <v>0.01</v>
      </c>
      <c r="P40" s="19">
        <v>0.02</v>
      </c>
      <c r="Q40" s="20">
        <v>0.03</v>
      </c>
      <c r="R40" s="19">
        <v>0.13</v>
      </c>
      <c r="S40" s="19">
        <v>0.1</v>
      </c>
      <c r="T40" s="17">
        <v>1</v>
      </c>
    </row>
    <row r="41" spans="2:20" ht="15.75" x14ac:dyDescent="0.25">
      <c r="B41" s="7">
        <v>13</v>
      </c>
      <c r="C41" s="10" t="s">
        <v>61</v>
      </c>
      <c r="D41" s="9">
        <v>25</v>
      </c>
      <c r="E41" s="9">
        <v>0</v>
      </c>
      <c r="F41" s="9">
        <v>0</v>
      </c>
      <c r="G41" s="9">
        <v>25</v>
      </c>
      <c r="H41" s="9">
        <v>99.8</v>
      </c>
      <c r="I41" s="16">
        <v>0.25</v>
      </c>
      <c r="J41" s="16">
        <v>0.75</v>
      </c>
      <c r="K41" s="16">
        <v>0.5</v>
      </c>
      <c r="L41" s="16">
        <v>0</v>
      </c>
      <c r="M41" s="16">
        <v>0</v>
      </c>
      <c r="N41" s="16">
        <v>7.4999999999999997E-2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2:20" ht="15.75" x14ac:dyDescent="0.25">
      <c r="B42" s="7">
        <v>14</v>
      </c>
      <c r="C42" s="10" t="s">
        <v>62</v>
      </c>
      <c r="D42" s="9">
        <v>10</v>
      </c>
      <c r="E42" s="9">
        <v>0.1</v>
      </c>
      <c r="F42" s="9">
        <v>8.3000000000000007</v>
      </c>
      <c r="G42" s="9">
        <v>0.1</v>
      </c>
      <c r="H42" s="9">
        <v>74.8</v>
      </c>
      <c r="I42" s="16">
        <v>7.4</v>
      </c>
      <c r="J42" s="16">
        <v>2.2999999999999998</v>
      </c>
      <c r="K42" s="16">
        <v>2.2000000000000002</v>
      </c>
      <c r="L42" s="16">
        <v>0.3</v>
      </c>
      <c r="M42" s="16">
        <v>1.9</v>
      </c>
      <c r="N42" s="16">
        <v>0.02</v>
      </c>
      <c r="O42" s="17">
        <v>3.4000000000000002E-2</v>
      </c>
      <c r="P42" s="17">
        <v>0.05</v>
      </c>
      <c r="Q42" s="17">
        <v>0</v>
      </c>
      <c r="R42" s="17">
        <v>1E-3</v>
      </c>
      <c r="S42" s="17">
        <v>0.01</v>
      </c>
      <c r="T42" s="17">
        <v>0</v>
      </c>
    </row>
    <row r="43" spans="2:20" ht="15.75" x14ac:dyDescent="0.25">
      <c r="B43" s="7">
        <v>15</v>
      </c>
      <c r="C43" s="10" t="s">
        <v>32</v>
      </c>
      <c r="D43" s="9">
        <v>95</v>
      </c>
      <c r="E43" s="9">
        <v>4.8</v>
      </c>
      <c r="F43" s="9">
        <v>3</v>
      </c>
      <c r="G43" s="9">
        <v>3.3</v>
      </c>
      <c r="H43" s="9">
        <v>64.599999999999994</v>
      </c>
      <c r="I43" s="16">
        <v>47.5</v>
      </c>
      <c r="J43" s="16">
        <v>142.5</v>
      </c>
      <c r="K43" s="16">
        <v>117.8</v>
      </c>
      <c r="L43" s="16">
        <v>14.25</v>
      </c>
      <c r="M43" s="16">
        <v>90.25</v>
      </c>
      <c r="N43" s="16">
        <v>9.5000000000000001E-2</v>
      </c>
      <c r="O43" s="17">
        <v>0</v>
      </c>
      <c r="P43" s="17">
        <v>9.5000000000000015E-3</v>
      </c>
      <c r="Q43" s="17">
        <v>2.8500000000000001E-2</v>
      </c>
      <c r="R43" s="17">
        <v>0.14249999999999999</v>
      </c>
      <c r="S43" s="17">
        <v>0.14249999999999999</v>
      </c>
      <c r="T43" s="17">
        <v>0.56999999999999995</v>
      </c>
    </row>
    <row r="44" spans="2:20" ht="15.75" x14ac:dyDescent="0.25">
      <c r="B44" s="7"/>
      <c r="C44" s="9" t="s">
        <v>27</v>
      </c>
      <c r="D44" s="13">
        <f t="shared" ref="D44:T44" si="2">SUM(D29:D43)</f>
        <v>514.5</v>
      </c>
      <c r="E44" s="13">
        <f t="shared" si="2"/>
        <v>52.3</v>
      </c>
      <c r="F44" s="13">
        <f t="shared" si="2"/>
        <v>33.799999999999997</v>
      </c>
      <c r="G44" s="13">
        <f t="shared" si="2"/>
        <v>195.42</v>
      </c>
      <c r="H44" s="13">
        <f t="shared" si="2"/>
        <v>895.03999999999985</v>
      </c>
      <c r="I44" s="2">
        <f t="shared" si="2"/>
        <v>1544.7900000000002</v>
      </c>
      <c r="J44" s="2">
        <f t="shared" si="2"/>
        <v>974.84999999999991</v>
      </c>
      <c r="K44" s="2">
        <f t="shared" si="2"/>
        <v>386.78000000000003</v>
      </c>
      <c r="L44" s="2">
        <f t="shared" si="2"/>
        <v>196.43</v>
      </c>
      <c r="M44" s="2">
        <f t="shared" si="2"/>
        <v>833.25</v>
      </c>
      <c r="N44" s="2">
        <f t="shared" si="2"/>
        <v>8.4620000000000015</v>
      </c>
      <c r="O44" s="2">
        <f t="shared" si="2"/>
        <v>1.9400000000000002</v>
      </c>
      <c r="P44" s="2">
        <f t="shared" si="2"/>
        <v>0.42949999999999999</v>
      </c>
      <c r="Q44" s="2">
        <f t="shared" si="2"/>
        <v>0.59670000000000001</v>
      </c>
      <c r="R44" s="2">
        <f t="shared" si="2"/>
        <v>0.98709999999999998</v>
      </c>
      <c r="S44" s="2">
        <f t="shared" si="2"/>
        <v>6.4565000000000001</v>
      </c>
      <c r="T44" s="2">
        <f t="shared" si="2"/>
        <v>9.0500000000000007</v>
      </c>
    </row>
    <row r="47" spans="2:20" ht="15.75" x14ac:dyDescent="0.25">
      <c r="B47" s="30" t="s">
        <v>28</v>
      </c>
      <c r="C47" s="30"/>
      <c r="D47" s="30"/>
      <c r="E47" s="30"/>
      <c r="F47" s="30"/>
      <c r="G47" s="30"/>
      <c r="H47" s="30"/>
      <c r="I47" s="31" t="s">
        <v>20</v>
      </c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</row>
    <row r="48" spans="2:20" ht="15.75" x14ac:dyDescent="0.25">
      <c r="B48" s="30" t="s">
        <v>63</v>
      </c>
      <c r="C48" s="30"/>
      <c r="D48" s="30"/>
      <c r="E48" s="30"/>
      <c r="F48" s="30"/>
      <c r="G48" s="30"/>
      <c r="H48" s="30"/>
      <c r="I48" s="34" t="s">
        <v>21</v>
      </c>
      <c r="J48" s="35"/>
      <c r="K48" s="35"/>
      <c r="L48" s="35"/>
      <c r="M48" s="35"/>
      <c r="N48" s="36"/>
      <c r="O48" s="37" t="s">
        <v>22</v>
      </c>
      <c r="P48" s="38"/>
      <c r="Q48" s="38"/>
      <c r="R48" s="38"/>
      <c r="S48" s="38"/>
      <c r="T48" s="39"/>
    </row>
    <row r="49" spans="2:24" ht="31.5" x14ac:dyDescent="0.25">
      <c r="B49" s="2" t="s">
        <v>1</v>
      </c>
      <c r="C49" s="12" t="s">
        <v>2</v>
      </c>
      <c r="D49" s="11" t="s">
        <v>4</v>
      </c>
      <c r="E49" s="11" t="s">
        <v>3</v>
      </c>
      <c r="F49" s="11" t="s">
        <v>5</v>
      </c>
      <c r="G49" s="11" t="s">
        <v>6</v>
      </c>
      <c r="H49" s="12" t="s">
        <v>7</v>
      </c>
      <c r="I49" s="4" t="s">
        <v>8</v>
      </c>
      <c r="J49" s="4" t="s">
        <v>9</v>
      </c>
      <c r="K49" s="4" t="s">
        <v>10</v>
      </c>
      <c r="L49" s="4" t="s">
        <v>11</v>
      </c>
      <c r="M49" s="4" t="s">
        <v>12</v>
      </c>
      <c r="N49" s="4" t="s">
        <v>13</v>
      </c>
      <c r="O49" s="5" t="s">
        <v>14</v>
      </c>
      <c r="P49" s="6" t="s">
        <v>15</v>
      </c>
      <c r="Q49" s="6" t="s">
        <v>16</v>
      </c>
      <c r="R49" s="6" t="s">
        <v>17</v>
      </c>
      <c r="S49" s="6" t="s">
        <v>18</v>
      </c>
      <c r="T49" s="6" t="s">
        <v>19</v>
      </c>
    </row>
    <row r="50" spans="2:24" ht="15.75" x14ac:dyDescent="0.25">
      <c r="B50" s="7">
        <v>1</v>
      </c>
      <c r="C50" s="10" t="s">
        <v>64</v>
      </c>
      <c r="D50" s="9">
        <v>50</v>
      </c>
      <c r="E50" s="9">
        <v>5</v>
      </c>
      <c r="F50" s="9">
        <v>0.5</v>
      </c>
      <c r="G50" s="9">
        <v>35.5</v>
      </c>
      <c r="H50" s="9">
        <v>165</v>
      </c>
      <c r="I50" s="16">
        <v>5</v>
      </c>
      <c r="J50" s="16">
        <v>61</v>
      </c>
      <c r="K50" s="16">
        <v>9</v>
      </c>
      <c r="L50" s="16">
        <v>8</v>
      </c>
      <c r="M50" s="16">
        <v>43</v>
      </c>
      <c r="N50" s="16">
        <v>0.6</v>
      </c>
      <c r="O50" s="17">
        <v>0</v>
      </c>
      <c r="P50" s="17">
        <v>0</v>
      </c>
      <c r="Q50" s="17">
        <v>8.5000000000000006E-2</v>
      </c>
      <c r="R50" s="17">
        <v>0.04</v>
      </c>
      <c r="S50" s="17">
        <v>0.6</v>
      </c>
      <c r="T50" s="17">
        <v>0</v>
      </c>
    </row>
    <row r="51" spans="2:24" ht="15.75" x14ac:dyDescent="0.25">
      <c r="B51" s="7">
        <v>2</v>
      </c>
      <c r="C51" s="10" t="s">
        <v>25</v>
      </c>
      <c r="D51" s="9">
        <v>70</v>
      </c>
      <c r="E51" s="9">
        <v>11.6</v>
      </c>
      <c r="F51" s="22" t="s">
        <v>92</v>
      </c>
      <c r="G51" s="9">
        <v>0.12</v>
      </c>
      <c r="H51" s="9">
        <v>74.900000000000006</v>
      </c>
      <c r="I51" s="16">
        <v>42</v>
      </c>
      <c r="J51" s="16">
        <v>220.5</v>
      </c>
      <c r="K51" s="16">
        <v>6.3</v>
      </c>
      <c r="L51" s="16">
        <v>14.7</v>
      </c>
      <c r="M51" s="16">
        <v>138.6</v>
      </c>
      <c r="N51" s="16">
        <v>1.82</v>
      </c>
      <c r="O51" s="17">
        <v>0</v>
      </c>
      <c r="P51" s="17">
        <v>0</v>
      </c>
      <c r="Q51" s="17">
        <v>4.2000000000000003E-2</v>
      </c>
      <c r="R51" s="17">
        <v>0.105</v>
      </c>
      <c r="S51" s="17">
        <v>1.96</v>
      </c>
      <c r="T51" s="17">
        <v>0</v>
      </c>
    </row>
    <row r="52" spans="2:24" ht="15.75" x14ac:dyDescent="0.25">
      <c r="B52" s="7">
        <v>3</v>
      </c>
      <c r="C52" s="10" t="s">
        <v>65</v>
      </c>
      <c r="D52" s="9">
        <v>10</v>
      </c>
      <c r="E52" s="9">
        <v>0</v>
      </c>
      <c r="F52" s="9">
        <v>5</v>
      </c>
      <c r="G52" s="9">
        <v>0</v>
      </c>
      <c r="H52" s="9">
        <v>2.96</v>
      </c>
      <c r="I52" s="16"/>
      <c r="J52" s="16"/>
      <c r="K52" s="16"/>
      <c r="L52" s="16"/>
      <c r="M52" s="16"/>
      <c r="N52" s="16"/>
      <c r="O52" s="17"/>
      <c r="P52" s="17"/>
      <c r="Q52" s="17"/>
      <c r="R52" s="17"/>
      <c r="S52" s="17"/>
      <c r="T52" s="17"/>
    </row>
    <row r="53" spans="2:24" ht="15.75" x14ac:dyDescent="0.25">
      <c r="B53" s="7">
        <v>4</v>
      </c>
      <c r="C53" s="10" t="s">
        <v>49</v>
      </c>
      <c r="D53" s="9">
        <v>10</v>
      </c>
      <c r="E53" s="9">
        <v>0.3</v>
      </c>
      <c r="F53" s="9">
        <v>0</v>
      </c>
      <c r="G53" s="9">
        <v>1.6</v>
      </c>
      <c r="H53" s="9">
        <v>0.54</v>
      </c>
      <c r="I53" s="16">
        <v>3.6</v>
      </c>
      <c r="J53" s="16">
        <v>35</v>
      </c>
      <c r="K53" s="16">
        <v>6.2</v>
      </c>
      <c r="L53" s="16">
        <v>2.8</v>
      </c>
      <c r="M53" s="16">
        <v>11.6</v>
      </c>
      <c r="N53" s="16">
        <v>0.16</v>
      </c>
      <c r="O53" s="17">
        <v>0</v>
      </c>
      <c r="P53" s="17">
        <v>0</v>
      </c>
      <c r="Q53" s="17">
        <v>0.01</v>
      </c>
      <c r="R53" s="17">
        <v>4.0000000000000001E-3</v>
      </c>
      <c r="S53" s="17">
        <v>0.04</v>
      </c>
      <c r="T53" s="17">
        <v>2</v>
      </c>
    </row>
    <row r="54" spans="2:24" ht="15.75" x14ac:dyDescent="0.25">
      <c r="B54" s="7">
        <v>5</v>
      </c>
      <c r="C54" s="10" t="s">
        <v>37</v>
      </c>
      <c r="D54" s="9">
        <v>100</v>
      </c>
      <c r="E54" s="9">
        <v>5.3</v>
      </c>
      <c r="F54" s="9">
        <v>18.399999999999999</v>
      </c>
      <c r="G54" s="9">
        <v>16.3</v>
      </c>
      <c r="H54" s="9">
        <v>247.7</v>
      </c>
      <c r="I54" s="16">
        <v>28</v>
      </c>
      <c r="J54" s="16">
        <v>568</v>
      </c>
      <c r="K54" s="16">
        <v>10</v>
      </c>
      <c r="L54" s="16">
        <v>23</v>
      </c>
      <c r="M54" s="16">
        <v>58</v>
      </c>
      <c r="N54" s="16">
        <v>0.9</v>
      </c>
      <c r="O54" s="17">
        <v>0.02</v>
      </c>
      <c r="P54" s="17">
        <v>0</v>
      </c>
      <c r="Q54" s="17">
        <v>0.12</v>
      </c>
      <c r="R54" s="17">
        <v>0.05</v>
      </c>
      <c r="S54" s="17">
        <v>0.9</v>
      </c>
      <c r="T54" s="17">
        <v>20</v>
      </c>
    </row>
    <row r="55" spans="2:24" ht="15.75" x14ac:dyDescent="0.25">
      <c r="B55" s="7">
        <v>6</v>
      </c>
      <c r="C55" s="10" t="s">
        <v>50</v>
      </c>
      <c r="D55" s="9">
        <v>5</v>
      </c>
      <c r="E55" s="9">
        <v>0.3</v>
      </c>
      <c r="F55" s="9">
        <v>0.1</v>
      </c>
      <c r="G55" s="9">
        <v>1.1000000000000001</v>
      </c>
      <c r="H55" s="9">
        <v>0.42</v>
      </c>
      <c r="I55" s="16">
        <v>0.75</v>
      </c>
      <c r="J55" s="16">
        <v>12.15</v>
      </c>
      <c r="K55" s="16">
        <v>0.4</v>
      </c>
      <c r="L55" s="16">
        <v>0</v>
      </c>
      <c r="M55" s="16">
        <v>1.75</v>
      </c>
      <c r="N55" s="16">
        <v>2.5000000000000001E-2</v>
      </c>
      <c r="O55" s="17">
        <v>2.5000000000000001E-2</v>
      </c>
      <c r="P55" s="17">
        <v>0</v>
      </c>
      <c r="Q55" s="17">
        <v>2E-3</v>
      </c>
      <c r="R55" s="17">
        <v>1.5E-3</v>
      </c>
      <c r="S55" s="17">
        <v>2.5000000000000001E-2</v>
      </c>
      <c r="T55" s="17">
        <v>1</v>
      </c>
    </row>
    <row r="56" spans="2:24" ht="15.75" x14ac:dyDescent="0.25">
      <c r="B56" s="7"/>
      <c r="C56" s="10" t="s">
        <v>61</v>
      </c>
      <c r="D56" s="9">
        <v>25</v>
      </c>
      <c r="E56" s="9">
        <v>0</v>
      </c>
      <c r="F56" s="9">
        <v>0</v>
      </c>
      <c r="G56" s="9">
        <v>25</v>
      </c>
      <c r="H56" s="9">
        <v>99.8</v>
      </c>
      <c r="I56" s="16">
        <v>0.25</v>
      </c>
      <c r="J56" s="16">
        <v>0.75</v>
      </c>
      <c r="K56" s="16">
        <v>0.5</v>
      </c>
      <c r="L56" s="16">
        <v>0</v>
      </c>
      <c r="M56" s="16">
        <v>0</v>
      </c>
      <c r="N56" s="16">
        <v>7.4999999999999997E-2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</row>
    <row r="57" spans="2:24" ht="15.75" x14ac:dyDescent="0.25">
      <c r="B57" s="7">
        <v>7</v>
      </c>
      <c r="C57" s="10" t="s">
        <v>56</v>
      </c>
      <c r="D57" s="9">
        <v>2</v>
      </c>
      <c r="E57" s="9"/>
      <c r="F57" s="15"/>
      <c r="G57" s="9"/>
      <c r="H57" s="9"/>
      <c r="I57" s="16">
        <v>748.34</v>
      </c>
      <c r="J57" s="16">
        <v>0.3</v>
      </c>
      <c r="K57" s="16">
        <v>9.6999999999999993</v>
      </c>
      <c r="L57" s="16">
        <v>1.94</v>
      </c>
      <c r="M57" s="16">
        <v>0</v>
      </c>
      <c r="N57" s="16">
        <v>0.2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</row>
    <row r="58" spans="2:24" ht="15.75" x14ac:dyDescent="0.25">
      <c r="B58" s="7">
        <v>8</v>
      </c>
      <c r="C58" s="10" t="s">
        <v>48</v>
      </c>
      <c r="D58" s="9">
        <v>200</v>
      </c>
      <c r="E58" s="9">
        <v>0.3</v>
      </c>
      <c r="F58" s="9">
        <v>0.2</v>
      </c>
      <c r="G58" s="9">
        <v>11.4</v>
      </c>
      <c r="H58" s="9">
        <v>52</v>
      </c>
      <c r="I58" s="16">
        <v>46</v>
      </c>
      <c r="J58" s="16">
        <v>496</v>
      </c>
      <c r="K58" s="16">
        <v>32</v>
      </c>
      <c r="L58" s="16">
        <v>18</v>
      </c>
      <c r="M58" s="16">
        <v>22</v>
      </c>
      <c r="N58" s="16">
        <v>4.4000000000000004</v>
      </c>
      <c r="O58" s="17">
        <v>0.06</v>
      </c>
      <c r="P58" s="17">
        <v>0</v>
      </c>
      <c r="Q58" s="17">
        <v>0.02</v>
      </c>
      <c r="R58" s="17">
        <v>0.06</v>
      </c>
      <c r="S58" s="17">
        <v>0.6</v>
      </c>
      <c r="T58" s="17">
        <v>26</v>
      </c>
    </row>
    <row r="59" spans="2:24" ht="15.75" x14ac:dyDescent="0.25">
      <c r="B59" s="7">
        <v>9</v>
      </c>
      <c r="C59" s="10" t="s">
        <v>26</v>
      </c>
      <c r="D59" s="9">
        <v>20</v>
      </c>
      <c r="E59" s="9">
        <v>14</v>
      </c>
      <c r="F59" s="9">
        <v>2</v>
      </c>
      <c r="G59" s="9">
        <v>128</v>
      </c>
      <c r="H59" s="9">
        <v>232</v>
      </c>
      <c r="I59" s="16">
        <v>287.5</v>
      </c>
      <c r="J59" s="16">
        <v>92.5</v>
      </c>
      <c r="K59" s="16">
        <v>18.5</v>
      </c>
      <c r="L59" s="16">
        <v>32.5</v>
      </c>
      <c r="M59" s="16">
        <v>109</v>
      </c>
      <c r="N59" s="16">
        <v>1.4</v>
      </c>
      <c r="O59" s="17">
        <v>0</v>
      </c>
      <c r="P59" s="17">
        <v>0</v>
      </c>
      <c r="Q59" s="17">
        <v>0.105</v>
      </c>
      <c r="R59" s="17">
        <v>0.06</v>
      </c>
      <c r="S59" s="17">
        <v>1.405</v>
      </c>
      <c r="T59" s="17">
        <v>0</v>
      </c>
      <c r="V59" s="18"/>
      <c r="W59" s="21"/>
      <c r="X59" s="18"/>
    </row>
    <row r="60" spans="2:24" ht="15.75" x14ac:dyDescent="0.25">
      <c r="B60" s="7">
        <v>10</v>
      </c>
      <c r="C60" s="29" t="s">
        <v>31</v>
      </c>
      <c r="D60" s="9">
        <v>2</v>
      </c>
      <c r="E60" s="9">
        <v>0.4</v>
      </c>
      <c r="F60" s="9">
        <v>0.1</v>
      </c>
      <c r="G60" s="9">
        <v>0.1</v>
      </c>
      <c r="H60" s="9">
        <v>3</v>
      </c>
      <c r="I60" s="16"/>
      <c r="J60" s="16"/>
      <c r="K60" s="16"/>
      <c r="L60" s="16"/>
      <c r="M60" s="16"/>
      <c r="N60" s="16"/>
      <c r="O60" s="17"/>
      <c r="P60" s="17"/>
      <c r="Q60" s="17"/>
      <c r="R60" s="17"/>
      <c r="S60" s="17"/>
      <c r="T60" s="17"/>
      <c r="V60" s="18"/>
      <c r="W60" s="21"/>
      <c r="X60" s="18"/>
    </row>
    <row r="61" spans="2:24" x14ac:dyDescent="0.25">
      <c r="B61" s="2"/>
      <c r="C61" s="14" t="s">
        <v>27</v>
      </c>
      <c r="D61" s="14">
        <f t="shared" ref="D61:T61" si="3">SUM(D50:D60)</f>
        <v>494</v>
      </c>
      <c r="E61" s="14">
        <f t="shared" si="3"/>
        <v>37.200000000000003</v>
      </c>
      <c r="F61" s="14">
        <f t="shared" si="3"/>
        <v>26.3</v>
      </c>
      <c r="G61" s="14">
        <f t="shared" si="3"/>
        <v>219.12</v>
      </c>
      <c r="H61" s="14">
        <f t="shared" si="3"/>
        <v>878.32</v>
      </c>
      <c r="I61" s="14">
        <f t="shared" si="3"/>
        <v>1161.44</v>
      </c>
      <c r="J61" s="14">
        <f t="shared" si="3"/>
        <v>1486.1999999999998</v>
      </c>
      <c r="K61" s="14">
        <f t="shared" si="3"/>
        <v>92.6</v>
      </c>
      <c r="L61" s="14">
        <f t="shared" si="3"/>
        <v>100.94</v>
      </c>
      <c r="M61" s="14">
        <f t="shared" si="3"/>
        <v>383.95</v>
      </c>
      <c r="N61" s="14">
        <f t="shared" si="3"/>
        <v>9.58</v>
      </c>
      <c r="O61" s="14">
        <f t="shared" si="3"/>
        <v>0.105</v>
      </c>
      <c r="P61" s="14">
        <f t="shared" si="3"/>
        <v>0</v>
      </c>
      <c r="Q61" s="14">
        <f t="shared" si="3"/>
        <v>0.38400000000000001</v>
      </c>
      <c r="R61" s="14">
        <f t="shared" si="3"/>
        <v>0.32050000000000001</v>
      </c>
      <c r="S61" s="14">
        <f t="shared" si="3"/>
        <v>5.53</v>
      </c>
      <c r="T61" s="14">
        <f t="shared" si="3"/>
        <v>49</v>
      </c>
      <c r="V61" s="18"/>
      <c r="W61" s="21"/>
      <c r="X61" s="18"/>
    </row>
    <row r="62" spans="2:24" x14ac:dyDescent="0.25">
      <c r="V62" s="18"/>
      <c r="W62" s="21"/>
      <c r="X62" s="18"/>
    </row>
    <row r="63" spans="2:24" x14ac:dyDescent="0.25">
      <c r="V63" s="18"/>
      <c r="W63" s="21"/>
      <c r="X63" s="18"/>
    </row>
    <row r="64" spans="2:24" ht="15.75" x14ac:dyDescent="0.25">
      <c r="B64" s="30" t="s">
        <v>29</v>
      </c>
      <c r="C64" s="30"/>
      <c r="D64" s="30"/>
      <c r="E64" s="30"/>
      <c r="F64" s="30"/>
      <c r="G64" s="30"/>
      <c r="H64" s="30"/>
      <c r="I64" s="31" t="s">
        <v>20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3"/>
      <c r="V64" s="18"/>
      <c r="W64" s="21"/>
      <c r="X64" s="18"/>
    </row>
    <row r="65" spans="2:24" ht="15.75" x14ac:dyDescent="0.25">
      <c r="B65" s="30" t="s">
        <v>67</v>
      </c>
      <c r="C65" s="30"/>
      <c r="D65" s="30"/>
      <c r="E65" s="30"/>
      <c r="F65" s="30"/>
      <c r="G65" s="30"/>
      <c r="H65" s="30"/>
      <c r="I65" s="34" t="s">
        <v>21</v>
      </c>
      <c r="J65" s="35"/>
      <c r="K65" s="35"/>
      <c r="L65" s="35"/>
      <c r="M65" s="35"/>
      <c r="N65" s="36"/>
      <c r="O65" s="37" t="s">
        <v>22</v>
      </c>
      <c r="P65" s="38"/>
      <c r="Q65" s="38"/>
      <c r="R65" s="38"/>
      <c r="S65" s="38"/>
      <c r="T65" s="39"/>
      <c r="V65" s="18"/>
      <c r="W65" s="21"/>
      <c r="X65" s="18"/>
    </row>
    <row r="66" spans="2:24" ht="31.5" x14ac:dyDescent="0.25">
      <c r="B66" s="2" t="s">
        <v>1</v>
      </c>
      <c r="C66" s="12" t="s">
        <v>2</v>
      </c>
      <c r="D66" s="11" t="s">
        <v>4</v>
      </c>
      <c r="E66" s="11" t="s">
        <v>3</v>
      </c>
      <c r="F66" s="11" t="s">
        <v>5</v>
      </c>
      <c r="G66" s="11" t="s">
        <v>6</v>
      </c>
      <c r="H66" s="12" t="s">
        <v>7</v>
      </c>
      <c r="I66" s="4" t="s">
        <v>8</v>
      </c>
      <c r="J66" s="4" t="s">
        <v>9</v>
      </c>
      <c r="K66" s="4" t="s">
        <v>10</v>
      </c>
      <c r="L66" s="4" t="s">
        <v>11</v>
      </c>
      <c r="M66" s="4" t="s">
        <v>12</v>
      </c>
      <c r="N66" s="4" t="s">
        <v>13</v>
      </c>
      <c r="O66" s="5" t="s">
        <v>14</v>
      </c>
      <c r="P66" s="6" t="s">
        <v>15</v>
      </c>
      <c r="Q66" s="6" t="s">
        <v>16</v>
      </c>
      <c r="R66" s="6" t="s">
        <v>17</v>
      </c>
      <c r="S66" s="6" t="s">
        <v>18</v>
      </c>
      <c r="T66" s="6" t="s">
        <v>19</v>
      </c>
      <c r="V66" s="18"/>
      <c r="W66" s="21"/>
      <c r="X66" s="18"/>
    </row>
    <row r="67" spans="2:24" ht="15.75" x14ac:dyDescent="0.25">
      <c r="B67" s="7">
        <v>1</v>
      </c>
      <c r="C67" s="10" t="s">
        <v>26</v>
      </c>
      <c r="D67" s="9">
        <v>50</v>
      </c>
      <c r="E67" s="9">
        <v>14</v>
      </c>
      <c r="F67" s="9">
        <v>2</v>
      </c>
      <c r="G67" s="9">
        <v>128</v>
      </c>
      <c r="H67" s="9">
        <v>232</v>
      </c>
      <c r="I67" s="16">
        <v>287.5</v>
      </c>
      <c r="J67" s="16">
        <v>92.5</v>
      </c>
      <c r="K67" s="16">
        <v>18.5</v>
      </c>
      <c r="L67" s="16">
        <v>32.5</v>
      </c>
      <c r="M67" s="16">
        <v>109</v>
      </c>
      <c r="N67" s="16">
        <v>1.4</v>
      </c>
      <c r="O67" s="17">
        <v>0</v>
      </c>
      <c r="P67" s="17">
        <v>0</v>
      </c>
      <c r="Q67" s="17">
        <v>0.105</v>
      </c>
      <c r="R67" s="17">
        <v>0.06</v>
      </c>
      <c r="S67" s="17">
        <v>1.405</v>
      </c>
      <c r="T67" s="17">
        <v>0</v>
      </c>
      <c r="V67" s="18"/>
      <c r="W67" s="21"/>
      <c r="X67" s="18"/>
    </row>
    <row r="68" spans="2:24" ht="15.75" x14ac:dyDescent="0.25">
      <c r="B68" s="7">
        <v>2</v>
      </c>
      <c r="C68" s="10" t="s">
        <v>43</v>
      </c>
      <c r="D68" s="9">
        <v>50</v>
      </c>
      <c r="E68" s="9">
        <v>1.7</v>
      </c>
      <c r="F68" s="9">
        <v>0.8</v>
      </c>
      <c r="G68" s="9">
        <v>2.8</v>
      </c>
      <c r="H68" s="9">
        <v>24.5</v>
      </c>
      <c r="I68" s="16">
        <v>20</v>
      </c>
      <c r="J68" s="16">
        <v>265</v>
      </c>
      <c r="K68" s="16">
        <v>60</v>
      </c>
      <c r="L68" s="16">
        <v>129</v>
      </c>
      <c r="M68" s="16">
        <v>175.5</v>
      </c>
      <c r="N68" s="16">
        <v>8.35</v>
      </c>
      <c r="O68" s="17">
        <v>0</v>
      </c>
      <c r="P68" s="17">
        <v>0</v>
      </c>
      <c r="Q68" s="17">
        <v>0.38</v>
      </c>
      <c r="R68" s="17">
        <v>7.0000000000000007E-2</v>
      </c>
      <c r="S68" s="17">
        <v>1.9350000000000001</v>
      </c>
      <c r="T68" s="17">
        <v>0</v>
      </c>
      <c r="V68" s="18"/>
      <c r="W68" s="21"/>
      <c r="X68" s="18"/>
    </row>
    <row r="69" spans="2:24" ht="15.75" x14ac:dyDescent="0.25">
      <c r="B69" s="7">
        <v>3</v>
      </c>
      <c r="C69" s="10" t="s">
        <v>66</v>
      </c>
      <c r="D69" s="9">
        <v>70</v>
      </c>
      <c r="E69" s="9">
        <v>11.6</v>
      </c>
      <c r="F69" s="22" t="s">
        <v>92</v>
      </c>
      <c r="G69" s="9">
        <v>0.12</v>
      </c>
      <c r="H69" s="9">
        <v>74.900000000000006</v>
      </c>
      <c r="I69" s="16">
        <v>42</v>
      </c>
      <c r="J69" s="16">
        <v>220.5</v>
      </c>
      <c r="K69" s="16">
        <v>6.3</v>
      </c>
      <c r="L69" s="16">
        <v>14.7</v>
      </c>
      <c r="M69" s="16">
        <v>138.6</v>
      </c>
      <c r="N69" s="16">
        <v>1.82</v>
      </c>
      <c r="O69" s="17">
        <v>0</v>
      </c>
      <c r="P69" s="17">
        <v>0</v>
      </c>
      <c r="Q69" s="17">
        <v>4.2000000000000003E-2</v>
      </c>
      <c r="R69" s="17">
        <v>0.105</v>
      </c>
      <c r="S69" s="17">
        <v>1.96</v>
      </c>
      <c r="T69" s="17">
        <v>0</v>
      </c>
      <c r="V69" s="18"/>
      <c r="W69" s="21"/>
      <c r="X69" s="18"/>
    </row>
    <row r="70" spans="2:24" ht="15.75" x14ac:dyDescent="0.25">
      <c r="B70" s="7">
        <v>4</v>
      </c>
      <c r="C70" s="10" t="s">
        <v>65</v>
      </c>
      <c r="D70" s="9">
        <v>10</v>
      </c>
      <c r="E70" s="9">
        <v>0</v>
      </c>
      <c r="F70" s="9">
        <v>5</v>
      </c>
      <c r="G70" s="9">
        <v>0</v>
      </c>
      <c r="H70" s="9">
        <v>2.96</v>
      </c>
      <c r="I70" s="16"/>
      <c r="J70" s="16"/>
      <c r="K70" s="16"/>
      <c r="L70" s="16"/>
      <c r="M70" s="16"/>
      <c r="N70" s="16"/>
      <c r="O70" s="17"/>
      <c r="P70" s="17"/>
      <c r="Q70" s="17"/>
      <c r="R70" s="17"/>
      <c r="S70" s="17"/>
      <c r="T70" s="17"/>
      <c r="V70" s="18"/>
      <c r="W70" s="21"/>
      <c r="X70" s="18"/>
    </row>
    <row r="71" spans="2:24" ht="15.75" x14ac:dyDescent="0.25">
      <c r="B71" s="7">
        <v>5</v>
      </c>
      <c r="C71" s="10" t="s">
        <v>45</v>
      </c>
      <c r="D71" s="9">
        <v>20</v>
      </c>
      <c r="E71" s="9">
        <v>0.3</v>
      </c>
      <c r="F71" s="9">
        <v>0</v>
      </c>
      <c r="G71" s="9">
        <v>1.3</v>
      </c>
      <c r="H71" s="9">
        <v>0.43</v>
      </c>
      <c r="I71" s="16">
        <v>4.2</v>
      </c>
      <c r="J71" s="16">
        <v>40</v>
      </c>
      <c r="K71" s="16">
        <v>10.199999999999999</v>
      </c>
      <c r="L71" s="16">
        <v>7.6</v>
      </c>
      <c r="M71" s="16">
        <v>11</v>
      </c>
      <c r="N71" s="16">
        <v>0.24</v>
      </c>
      <c r="O71" s="17">
        <v>1.8</v>
      </c>
      <c r="P71" s="17">
        <v>0</v>
      </c>
      <c r="Q71" s="17">
        <v>1.2E-2</v>
      </c>
      <c r="R71" s="17">
        <v>1.4000000000000002E-2</v>
      </c>
      <c r="S71" s="17">
        <v>0.2</v>
      </c>
      <c r="T71" s="17">
        <v>1</v>
      </c>
      <c r="V71" s="18"/>
      <c r="W71" s="21"/>
      <c r="X71" s="18"/>
    </row>
    <row r="72" spans="2:24" ht="15.75" x14ac:dyDescent="0.25">
      <c r="B72" s="7">
        <v>6</v>
      </c>
      <c r="C72" s="10" t="s">
        <v>50</v>
      </c>
      <c r="D72" s="9">
        <v>5</v>
      </c>
      <c r="E72" s="9">
        <v>0.3</v>
      </c>
      <c r="F72" s="9">
        <v>0.1</v>
      </c>
      <c r="G72" s="9">
        <v>1.1000000000000001</v>
      </c>
      <c r="H72" s="9">
        <v>0.42</v>
      </c>
      <c r="I72" s="16">
        <v>0.75</v>
      </c>
      <c r="J72" s="16">
        <v>12.15</v>
      </c>
      <c r="K72" s="16">
        <v>0.4</v>
      </c>
      <c r="L72" s="16">
        <v>0</v>
      </c>
      <c r="M72" s="16">
        <v>1.75</v>
      </c>
      <c r="N72" s="16">
        <v>2.5000000000000001E-2</v>
      </c>
      <c r="O72" s="17">
        <v>2.5000000000000001E-2</v>
      </c>
      <c r="P72" s="17">
        <v>0</v>
      </c>
      <c r="Q72" s="17">
        <v>2E-3</v>
      </c>
      <c r="R72" s="17">
        <v>1.5E-3</v>
      </c>
      <c r="S72" s="17">
        <v>2.5000000000000001E-2</v>
      </c>
      <c r="T72" s="17">
        <v>1</v>
      </c>
      <c r="V72" s="18"/>
      <c r="W72" s="21"/>
      <c r="X72" s="18"/>
    </row>
    <row r="73" spans="2:24" ht="15.75" x14ac:dyDescent="0.25">
      <c r="B73" s="7">
        <v>7</v>
      </c>
      <c r="C73" s="10" t="s">
        <v>68</v>
      </c>
      <c r="D73" s="9">
        <v>50</v>
      </c>
      <c r="E73" s="9">
        <v>0.8</v>
      </c>
      <c r="F73" s="9">
        <v>2.1</v>
      </c>
      <c r="G73" s="9">
        <v>1.8</v>
      </c>
      <c r="H73" s="9">
        <v>29.5</v>
      </c>
      <c r="I73" s="16">
        <v>457.5</v>
      </c>
      <c r="J73" s="16">
        <v>7411.5</v>
      </c>
      <c r="K73" s="16">
        <v>244</v>
      </c>
      <c r="L73" s="16">
        <v>0</v>
      </c>
      <c r="M73" s="16">
        <v>1067.5</v>
      </c>
      <c r="N73" s="16">
        <v>15.25</v>
      </c>
      <c r="O73" s="17">
        <v>15.25</v>
      </c>
      <c r="P73" s="17">
        <v>0</v>
      </c>
      <c r="Q73" s="17">
        <v>1.22</v>
      </c>
      <c r="R73" s="17">
        <v>0.91500000000000004</v>
      </c>
      <c r="S73" s="17">
        <v>15.25</v>
      </c>
      <c r="T73" s="17">
        <v>610</v>
      </c>
      <c r="V73" s="18"/>
      <c r="W73" s="21"/>
      <c r="X73" s="18"/>
    </row>
    <row r="74" spans="2:24" ht="15.75" x14ac:dyDescent="0.25">
      <c r="B74" s="7">
        <v>8</v>
      </c>
      <c r="C74" s="2" t="s">
        <v>69</v>
      </c>
      <c r="D74" s="9">
        <v>50</v>
      </c>
      <c r="E74" s="9">
        <v>0.4</v>
      </c>
      <c r="F74" s="9">
        <v>0.2</v>
      </c>
      <c r="G74" s="9">
        <v>1</v>
      </c>
      <c r="H74" s="9">
        <v>7</v>
      </c>
      <c r="I74" s="16">
        <v>3.5</v>
      </c>
      <c r="J74" s="16">
        <v>98</v>
      </c>
      <c r="K74" s="16">
        <v>8.5</v>
      </c>
      <c r="L74" s="16">
        <v>0</v>
      </c>
      <c r="M74" s="16">
        <v>21</v>
      </c>
      <c r="N74" s="16">
        <v>0.25</v>
      </c>
      <c r="O74" s="17">
        <v>0.01</v>
      </c>
      <c r="P74" s="17">
        <v>0</v>
      </c>
      <c r="Q74" s="17">
        <v>1.4999999999999999E-2</v>
      </c>
      <c r="R74" s="17">
        <v>0.01</v>
      </c>
      <c r="S74" s="17">
        <v>0</v>
      </c>
      <c r="T74" s="17">
        <v>3.5</v>
      </c>
      <c r="V74" s="18"/>
      <c r="W74" s="21"/>
      <c r="X74" s="18"/>
    </row>
    <row r="75" spans="2:24" ht="15.75" x14ac:dyDescent="0.25">
      <c r="B75" s="7">
        <v>9</v>
      </c>
      <c r="C75" s="10" t="s">
        <v>38</v>
      </c>
      <c r="D75" s="9">
        <v>10</v>
      </c>
      <c r="E75" s="9">
        <v>0.1</v>
      </c>
      <c r="F75" s="9">
        <v>8.3000000000000007</v>
      </c>
      <c r="G75" s="9">
        <v>0.1</v>
      </c>
      <c r="H75" s="9">
        <v>74.8</v>
      </c>
      <c r="I75" s="16">
        <v>7.4</v>
      </c>
      <c r="J75" s="16">
        <v>2.2999999999999998</v>
      </c>
      <c r="K75" s="16">
        <v>2.2000000000000002</v>
      </c>
      <c r="L75" s="16">
        <v>0.3</v>
      </c>
      <c r="M75" s="16">
        <v>1.9</v>
      </c>
      <c r="N75" s="16">
        <v>0.02</v>
      </c>
      <c r="O75" s="17">
        <v>3.4000000000000002E-2</v>
      </c>
      <c r="P75" s="17">
        <v>0.05</v>
      </c>
      <c r="Q75" s="17">
        <v>0</v>
      </c>
      <c r="R75" s="17">
        <v>1E-3</v>
      </c>
      <c r="S75" s="17">
        <v>0.01</v>
      </c>
      <c r="T75" s="17">
        <v>0</v>
      </c>
      <c r="V75" s="18"/>
      <c r="W75" s="21"/>
      <c r="X75" s="18"/>
    </row>
    <row r="76" spans="2:24" ht="15.75" x14ac:dyDescent="0.25">
      <c r="B76" s="7">
        <v>10</v>
      </c>
      <c r="C76" s="10" t="s">
        <v>70</v>
      </c>
      <c r="D76" s="9">
        <v>15</v>
      </c>
      <c r="E76" s="9">
        <v>0.3</v>
      </c>
      <c r="F76" s="9">
        <v>0</v>
      </c>
      <c r="G76" s="9">
        <v>7.2</v>
      </c>
      <c r="H76" s="9">
        <v>29.9</v>
      </c>
      <c r="I76" s="16">
        <v>25.65</v>
      </c>
      <c r="J76" s="16">
        <v>257.55</v>
      </c>
      <c r="K76" s="16">
        <v>24</v>
      </c>
      <c r="L76" s="16">
        <v>15.75</v>
      </c>
      <c r="M76" s="16">
        <v>21.9</v>
      </c>
      <c r="N76" s="16">
        <v>1.8</v>
      </c>
      <c r="O76" s="17">
        <v>0.52500000000000002</v>
      </c>
      <c r="P76" s="17">
        <v>0</v>
      </c>
      <c r="Q76" s="17">
        <v>1.4999999999999999E-2</v>
      </c>
      <c r="R76" s="17">
        <v>0.03</v>
      </c>
      <c r="S76" s="17">
        <v>0.45</v>
      </c>
      <c r="T76" s="17">
        <v>0.6</v>
      </c>
      <c r="V76" s="18"/>
      <c r="W76" s="21"/>
      <c r="X76" s="18"/>
    </row>
    <row r="77" spans="2:24" ht="15.75" x14ac:dyDescent="0.25">
      <c r="B77" s="7">
        <v>11</v>
      </c>
      <c r="C77" s="9" t="s">
        <v>61</v>
      </c>
      <c r="D77" s="9">
        <v>25</v>
      </c>
      <c r="E77" s="9">
        <v>0</v>
      </c>
      <c r="F77" s="9">
        <v>0</v>
      </c>
      <c r="G77" s="9">
        <v>25</v>
      </c>
      <c r="H77" s="9">
        <v>99.8</v>
      </c>
      <c r="I77" s="16">
        <v>0.25</v>
      </c>
      <c r="J77" s="16">
        <v>0.75</v>
      </c>
      <c r="K77" s="16">
        <v>0.5</v>
      </c>
      <c r="L77" s="16">
        <v>0</v>
      </c>
      <c r="M77" s="16">
        <v>0</v>
      </c>
      <c r="N77" s="16">
        <v>7.4999999999999997E-2</v>
      </c>
      <c r="O77" s="19">
        <v>0</v>
      </c>
      <c r="P77" s="19">
        <v>0</v>
      </c>
      <c r="Q77" s="20">
        <v>0</v>
      </c>
      <c r="R77" s="19">
        <v>0</v>
      </c>
      <c r="S77" s="19">
        <v>0</v>
      </c>
      <c r="T77" s="17">
        <v>0</v>
      </c>
      <c r="V77" s="18"/>
      <c r="W77" s="21"/>
      <c r="X77" s="18"/>
    </row>
    <row r="78" spans="2:24" ht="15.75" x14ac:dyDescent="0.25">
      <c r="B78" s="7">
        <v>12</v>
      </c>
      <c r="C78" s="9" t="s">
        <v>49</v>
      </c>
      <c r="D78" s="9">
        <v>20</v>
      </c>
      <c r="E78" s="9">
        <v>0.3</v>
      </c>
      <c r="F78" s="9">
        <v>0</v>
      </c>
      <c r="G78" s="9">
        <v>1.6</v>
      </c>
      <c r="H78" s="9">
        <v>0.54</v>
      </c>
      <c r="I78" s="16">
        <v>3.6</v>
      </c>
      <c r="J78" s="16">
        <v>35</v>
      </c>
      <c r="K78" s="16">
        <v>6.2</v>
      </c>
      <c r="L78" s="16">
        <v>2.8</v>
      </c>
      <c r="M78" s="16">
        <v>11.6</v>
      </c>
      <c r="N78" s="16">
        <v>0.16</v>
      </c>
      <c r="O78" s="17">
        <v>0</v>
      </c>
      <c r="P78" s="17">
        <v>0</v>
      </c>
      <c r="Q78" s="17">
        <v>0.01</v>
      </c>
      <c r="R78" s="17">
        <v>4.0000000000000001E-3</v>
      </c>
      <c r="S78" s="17">
        <v>0.04</v>
      </c>
      <c r="T78" s="17">
        <v>2</v>
      </c>
      <c r="V78" s="18"/>
      <c r="W78" s="21"/>
      <c r="X78" s="18"/>
    </row>
    <row r="79" spans="2:24" ht="15.75" x14ac:dyDescent="0.25">
      <c r="B79" s="7">
        <v>13</v>
      </c>
      <c r="C79" s="10" t="s">
        <v>52</v>
      </c>
      <c r="D79" s="9">
        <v>2</v>
      </c>
      <c r="E79" s="9"/>
      <c r="F79" s="9"/>
      <c r="G79" s="9"/>
      <c r="H79" s="9"/>
      <c r="I79" s="16">
        <v>748.34</v>
      </c>
      <c r="J79" s="16">
        <v>0.3</v>
      </c>
      <c r="K79" s="16">
        <v>9.6999999999999993</v>
      </c>
      <c r="L79" s="16">
        <v>1.94</v>
      </c>
      <c r="M79" s="16">
        <v>0</v>
      </c>
      <c r="N79" s="16">
        <v>0.2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V79" s="18"/>
      <c r="W79" s="21"/>
      <c r="X79" s="18"/>
    </row>
    <row r="80" spans="2:24" x14ac:dyDescent="0.25">
      <c r="B80" s="2"/>
      <c r="C80" s="2" t="s">
        <v>27</v>
      </c>
      <c r="D80" s="14">
        <f t="shared" ref="D80:T80" si="4">SUM(D67:D79)</f>
        <v>377</v>
      </c>
      <c r="E80" s="14">
        <f t="shared" si="4"/>
        <v>29.8</v>
      </c>
      <c r="F80" s="14">
        <f t="shared" si="4"/>
        <v>18.5</v>
      </c>
      <c r="G80" s="14">
        <f t="shared" si="4"/>
        <v>170.02</v>
      </c>
      <c r="H80" s="14">
        <f t="shared" si="4"/>
        <v>576.74999999999989</v>
      </c>
      <c r="I80" s="14">
        <f t="shared" si="4"/>
        <v>1600.69</v>
      </c>
      <c r="J80" s="14">
        <f t="shared" si="4"/>
        <v>8435.5499999999993</v>
      </c>
      <c r="K80" s="14">
        <f t="shared" si="4"/>
        <v>390.49999999999994</v>
      </c>
      <c r="L80" s="14">
        <f t="shared" si="4"/>
        <v>204.59</v>
      </c>
      <c r="M80" s="14">
        <f t="shared" si="4"/>
        <v>1559.75</v>
      </c>
      <c r="N80" s="14">
        <f t="shared" si="4"/>
        <v>29.59</v>
      </c>
      <c r="O80" s="14">
        <f t="shared" si="4"/>
        <v>17.643999999999998</v>
      </c>
      <c r="P80" s="14">
        <f t="shared" si="4"/>
        <v>0.05</v>
      </c>
      <c r="Q80" s="14">
        <f t="shared" si="4"/>
        <v>1.8009999999999999</v>
      </c>
      <c r="R80" s="14">
        <f t="shared" si="4"/>
        <v>1.2104999999999999</v>
      </c>
      <c r="S80" s="14">
        <f t="shared" si="4"/>
        <v>21.274999999999999</v>
      </c>
      <c r="T80" s="14">
        <f t="shared" si="4"/>
        <v>618.1</v>
      </c>
      <c r="V80" s="18"/>
      <c r="W80" s="21"/>
      <c r="X80" s="18"/>
    </row>
    <row r="81" spans="2:24" x14ac:dyDescent="0.25">
      <c r="V81" s="18"/>
      <c r="W81" s="21"/>
      <c r="X81" s="18"/>
    </row>
    <row r="82" spans="2:24" x14ac:dyDescent="0.25">
      <c r="V82" s="18"/>
      <c r="W82" s="21"/>
      <c r="X82" s="18"/>
    </row>
    <row r="83" spans="2:24" ht="15.75" x14ac:dyDescent="0.25">
      <c r="B83" s="30" t="s">
        <v>39</v>
      </c>
      <c r="C83" s="30"/>
      <c r="D83" s="30"/>
      <c r="E83" s="30"/>
      <c r="F83" s="30"/>
      <c r="G83" s="30"/>
      <c r="H83" s="30"/>
      <c r="I83" s="31" t="s">
        <v>20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3"/>
      <c r="V83" s="18"/>
      <c r="W83" s="21"/>
      <c r="X83" s="18"/>
    </row>
    <row r="84" spans="2:24" ht="15.75" x14ac:dyDescent="0.25">
      <c r="B84" s="30" t="s">
        <v>71</v>
      </c>
      <c r="C84" s="30"/>
      <c r="D84" s="30"/>
      <c r="E84" s="30"/>
      <c r="F84" s="30"/>
      <c r="G84" s="30"/>
      <c r="H84" s="30"/>
      <c r="I84" s="34" t="s">
        <v>21</v>
      </c>
      <c r="J84" s="35"/>
      <c r="K84" s="35"/>
      <c r="L84" s="35"/>
      <c r="M84" s="35"/>
      <c r="N84" s="36"/>
      <c r="O84" s="37" t="s">
        <v>22</v>
      </c>
      <c r="P84" s="38"/>
      <c r="Q84" s="38"/>
      <c r="R84" s="38"/>
      <c r="S84" s="38"/>
      <c r="T84" s="39"/>
      <c r="V84" s="18"/>
      <c r="W84" s="18"/>
      <c r="X84" s="18"/>
    </row>
    <row r="85" spans="2:24" ht="31.5" x14ac:dyDescent="0.25">
      <c r="B85" s="2" t="s">
        <v>1</v>
      </c>
      <c r="C85" s="12" t="s">
        <v>2</v>
      </c>
      <c r="D85" s="11" t="s">
        <v>4</v>
      </c>
      <c r="E85" s="11" t="s">
        <v>3</v>
      </c>
      <c r="F85" s="11" t="s">
        <v>5</v>
      </c>
      <c r="G85" s="11" t="s">
        <v>6</v>
      </c>
      <c r="H85" s="12" t="s">
        <v>7</v>
      </c>
      <c r="I85" s="4" t="s">
        <v>8</v>
      </c>
      <c r="J85" s="4" t="s">
        <v>9</v>
      </c>
      <c r="K85" s="4" t="s">
        <v>10</v>
      </c>
      <c r="L85" s="4" t="s">
        <v>11</v>
      </c>
      <c r="M85" s="4" t="s">
        <v>12</v>
      </c>
      <c r="N85" s="4" t="s">
        <v>13</v>
      </c>
      <c r="O85" s="5" t="s">
        <v>14</v>
      </c>
      <c r="P85" s="6" t="s">
        <v>15</v>
      </c>
      <c r="Q85" s="6" t="s">
        <v>16</v>
      </c>
      <c r="R85" s="6" t="s">
        <v>17</v>
      </c>
      <c r="S85" s="6" t="s">
        <v>18</v>
      </c>
      <c r="T85" s="6" t="s">
        <v>19</v>
      </c>
    </row>
    <row r="86" spans="2:24" ht="15.75" x14ac:dyDescent="0.25">
      <c r="B86" s="7">
        <v>1</v>
      </c>
      <c r="C86" s="9" t="s">
        <v>26</v>
      </c>
      <c r="D86" s="11">
        <v>50</v>
      </c>
      <c r="E86" s="9">
        <v>14</v>
      </c>
      <c r="F86" s="9">
        <v>2</v>
      </c>
      <c r="G86" s="9">
        <v>128</v>
      </c>
      <c r="H86" s="9">
        <v>232</v>
      </c>
      <c r="I86" s="4">
        <v>287.5</v>
      </c>
      <c r="J86" s="4">
        <v>92.5</v>
      </c>
      <c r="K86" s="4">
        <v>18.5</v>
      </c>
      <c r="L86" s="4">
        <v>32.5</v>
      </c>
      <c r="M86" s="4">
        <v>109</v>
      </c>
      <c r="N86" s="4">
        <v>1.4</v>
      </c>
      <c r="O86" s="5">
        <v>0</v>
      </c>
      <c r="P86" s="6">
        <v>0</v>
      </c>
      <c r="Q86" s="6">
        <v>0.105</v>
      </c>
      <c r="R86" s="6">
        <v>0.06</v>
      </c>
      <c r="S86" s="6">
        <v>1.405</v>
      </c>
      <c r="T86" s="6">
        <v>0</v>
      </c>
    </row>
    <row r="87" spans="2:24" ht="15.75" x14ac:dyDescent="0.25">
      <c r="B87" s="7">
        <v>2</v>
      </c>
      <c r="C87" s="9" t="s">
        <v>41</v>
      </c>
      <c r="D87" s="11">
        <v>70</v>
      </c>
      <c r="E87" s="9">
        <v>11.6</v>
      </c>
      <c r="F87" s="22" t="s">
        <v>92</v>
      </c>
      <c r="G87" s="9">
        <v>0.12</v>
      </c>
      <c r="H87" s="9">
        <v>74.900000000000006</v>
      </c>
      <c r="I87" s="4">
        <v>42</v>
      </c>
      <c r="J87" s="4">
        <v>220.5</v>
      </c>
      <c r="K87" s="4">
        <v>6.3</v>
      </c>
      <c r="L87" s="4">
        <v>14.7</v>
      </c>
      <c r="M87" s="4">
        <v>138.6</v>
      </c>
      <c r="N87" s="4">
        <v>1.82</v>
      </c>
      <c r="O87" s="5">
        <v>0</v>
      </c>
      <c r="P87" s="6">
        <v>0</v>
      </c>
      <c r="Q87" s="6">
        <v>4.2000000000000003E-2</v>
      </c>
      <c r="R87" s="6">
        <v>0.105</v>
      </c>
      <c r="S87" s="6">
        <v>1.96</v>
      </c>
      <c r="T87" s="6">
        <v>0</v>
      </c>
    </row>
    <row r="88" spans="2:24" ht="15.75" x14ac:dyDescent="0.25">
      <c r="B88" s="7">
        <v>3</v>
      </c>
      <c r="C88" s="23" t="s">
        <v>49</v>
      </c>
      <c r="D88" s="11">
        <v>20</v>
      </c>
      <c r="E88" s="9">
        <v>0.3</v>
      </c>
      <c r="F88" s="9">
        <v>0</v>
      </c>
      <c r="G88" s="9">
        <v>1.6</v>
      </c>
      <c r="H88" s="9">
        <v>0.54</v>
      </c>
      <c r="I88" s="4">
        <v>3.6</v>
      </c>
      <c r="J88" s="4">
        <v>35</v>
      </c>
      <c r="K88" s="4">
        <v>6.2</v>
      </c>
      <c r="L88" s="4">
        <v>2.8</v>
      </c>
      <c r="M88" s="4">
        <v>11.6</v>
      </c>
      <c r="N88" s="4">
        <v>0.16</v>
      </c>
      <c r="O88" s="5">
        <v>0</v>
      </c>
      <c r="P88" s="6">
        <v>0</v>
      </c>
      <c r="Q88" s="6">
        <v>0.01</v>
      </c>
      <c r="R88" s="6">
        <v>4.0000000000000001E-3</v>
      </c>
      <c r="S88" s="6">
        <v>0.04</v>
      </c>
      <c r="T88" s="6">
        <v>2</v>
      </c>
    </row>
    <row r="89" spans="2:24" ht="15.75" x14ac:dyDescent="0.25">
      <c r="B89" s="7">
        <v>4</v>
      </c>
      <c r="C89" s="10" t="s">
        <v>45</v>
      </c>
      <c r="D89" s="11">
        <v>20</v>
      </c>
      <c r="E89" s="9">
        <v>0.3</v>
      </c>
      <c r="F89" s="9">
        <v>0</v>
      </c>
      <c r="G89" s="9">
        <v>1.3</v>
      </c>
      <c r="H89" s="9">
        <v>0.43</v>
      </c>
      <c r="I89" s="4">
        <v>4.2</v>
      </c>
      <c r="J89" s="4">
        <v>40</v>
      </c>
      <c r="K89" s="4">
        <v>10.199999999999999</v>
      </c>
      <c r="L89" s="4">
        <v>7.6</v>
      </c>
      <c r="M89" s="4">
        <v>11</v>
      </c>
      <c r="N89" s="4">
        <v>0.24</v>
      </c>
      <c r="O89" s="5">
        <v>1.8</v>
      </c>
      <c r="P89" s="6">
        <v>0</v>
      </c>
      <c r="Q89" s="6">
        <v>1.2E-2</v>
      </c>
      <c r="R89" s="6">
        <v>1.4000000000000002E-2</v>
      </c>
      <c r="S89" s="6">
        <v>0.2</v>
      </c>
      <c r="T89" s="6">
        <v>1</v>
      </c>
    </row>
    <row r="90" spans="2:24" ht="15.75" x14ac:dyDescent="0.25">
      <c r="B90" s="7">
        <v>5</v>
      </c>
      <c r="C90" s="10" t="s">
        <v>50</v>
      </c>
      <c r="D90" s="11">
        <v>5</v>
      </c>
      <c r="E90" s="9">
        <v>0.3</v>
      </c>
      <c r="F90" s="9">
        <v>0.1</v>
      </c>
      <c r="G90" s="9">
        <v>1.1000000000000001</v>
      </c>
      <c r="H90" s="9">
        <v>0.42</v>
      </c>
      <c r="I90" s="4">
        <v>0.75</v>
      </c>
      <c r="J90" s="4">
        <v>12.15</v>
      </c>
      <c r="K90" s="4">
        <v>0.4</v>
      </c>
      <c r="L90" s="4">
        <v>0</v>
      </c>
      <c r="M90" s="4">
        <v>1.75</v>
      </c>
      <c r="N90" s="4">
        <v>2.5000000000000001E-2</v>
      </c>
      <c r="O90" s="5">
        <v>2.5000000000000001E-2</v>
      </c>
      <c r="P90" s="6">
        <v>0</v>
      </c>
      <c r="Q90" s="6">
        <v>2E-3</v>
      </c>
      <c r="R90" s="6">
        <v>1.5E-3</v>
      </c>
      <c r="S90" s="6">
        <v>2.5000000000000001E-2</v>
      </c>
      <c r="T90" s="6">
        <v>1</v>
      </c>
    </row>
    <row r="91" spans="2:24" ht="15.75" x14ac:dyDescent="0.25">
      <c r="B91" s="7">
        <v>6</v>
      </c>
      <c r="C91" s="12" t="s">
        <v>52</v>
      </c>
      <c r="D91" s="11">
        <v>2</v>
      </c>
      <c r="E91" s="11"/>
      <c r="F91" s="11"/>
      <c r="G91" s="11"/>
      <c r="H91" s="12"/>
      <c r="I91" s="4">
        <v>748.34</v>
      </c>
      <c r="J91" s="4">
        <v>0.3</v>
      </c>
      <c r="K91" s="4">
        <v>9.6999999999999993</v>
      </c>
      <c r="L91" s="4">
        <v>1.94</v>
      </c>
      <c r="M91" s="4">
        <v>0</v>
      </c>
      <c r="N91" s="4">
        <v>0.2</v>
      </c>
      <c r="O91" s="5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</row>
    <row r="92" spans="2:24" ht="15.75" x14ac:dyDescent="0.25">
      <c r="B92" s="7">
        <v>7</v>
      </c>
      <c r="C92" s="9" t="s">
        <v>37</v>
      </c>
      <c r="D92" s="9">
        <v>100</v>
      </c>
      <c r="E92" s="9">
        <v>5.3</v>
      </c>
      <c r="F92" s="9">
        <v>18.399999999999999</v>
      </c>
      <c r="G92" s="9">
        <v>16.3</v>
      </c>
      <c r="H92" s="9">
        <v>247.7</v>
      </c>
      <c r="I92" s="16">
        <v>28</v>
      </c>
      <c r="J92" s="16">
        <v>568</v>
      </c>
      <c r="K92" s="16">
        <v>10</v>
      </c>
      <c r="L92" s="16">
        <v>23</v>
      </c>
      <c r="M92" s="16">
        <v>58</v>
      </c>
      <c r="N92" s="16">
        <v>0.9</v>
      </c>
      <c r="O92" s="17">
        <v>0.02</v>
      </c>
      <c r="P92" s="17">
        <v>0</v>
      </c>
      <c r="Q92" s="17">
        <v>0.12</v>
      </c>
      <c r="R92" s="17">
        <v>0.05</v>
      </c>
      <c r="S92" s="17">
        <v>0.9</v>
      </c>
      <c r="T92" s="17">
        <v>20</v>
      </c>
    </row>
    <row r="93" spans="2:24" ht="15.75" x14ac:dyDescent="0.25">
      <c r="B93" s="7">
        <v>8</v>
      </c>
      <c r="C93" s="9" t="s">
        <v>31</v>
      </c>
      <c r="D93" s="9">
        <v>2</v>
      </c>
      <c r="E93" s="9">
        <v>0.4</v>
      </c>
      <c r="F93" s="9">
        <v>0.1</v>
      </c>
      <c r="G93" s="9">
        <v>0.1</v>
      </c>
      <c r="H93" s="9">
        <v>3</v>
      </c>
      <c r="I93" s="16"/>
      <c r="J93" s="16"/>
      <c r="K93" s="16"/>
      <c r="L93" s="16"/>
      <c r="M93" s="16"/>
      <c r="N93" s="16"/>
      <c r="O93" s="17"/>
      <c r="P93" s="17"/>
      <c r="Q93" s="17"/>
      <c r="R93" s="17"/>
      <c r="S93" s="17"/>
      <c r="T93" s="17"/>
    </row>
    <row r="94" spans="2:24" ht="15.75" x14ac:dyDescent="0.25">
      <c r="B94" s="7">
        <v>9</v>
      </c>
      <c r="C94" s="9" t="s">
        <v>61</v>
      </c>
      <c r="D94" s="9">
        <v>25</v>
      </c>
      <c r="E94" s="9">
        <v>0</v>
      </c>
      <c r="F94" s="9">
        <v>0</v>
      </c>
      <c r="G94" s="9">
        <v>25</v>
      </c>
      <c r="H94" s="9">
        <v>99.8</v>
      </c>
      <c r="I94" s="16">
        <v>0.25</v>
      </c>
      <c r="J94" s="16">
        <v>0.75</v>
      </c>
      <c r="K94" s="16">
        <v>0.5</v>
      </c>
      <c r="L94" s="16">
        <v>0</v>
      </c>
      <c r="M94" s="16">
        <v>0</v>
      </c>
      <c r="N94" s="16">
        <v>7.4999999999999997E-2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</row>
    <row r="95" spans="2:24" ht="15.75" x14ac:dyDescent="0.25">
      <c r="B95" s="7">
        <v>10</v>
      </c>
      <c r="C95" s="9" t="s">
        <v>72</v>
      </c>
      <c r="D95" s="9">
        <v>2</v>
      </c>
      <c r="E95" s="9">
        <v>0</v>
      </c>
      <c r="F95" s="9">
        <v>5</v>
      </c>
      <c r="G95" s="9">
        <v>0</v>
      </c>
      <c r="H95" s="9">
        <v>2.96</v>
      </c>
      <c r="I95" s="16"/>
      <c r="J95" s="16"/>
      <c r="K95" s="16"/>
      <c r="L95" s="16"/>
      <c r="M95" s="16"/>
      <c r="N95" s="16"/>
      <c r="O95" s="17"/>
      <c r="P95" s="17"/>
      <c r="Q95" s="17"/>
      <c r="R95" s="17"/>
      <c r="S95" s="17"/>
      <c r="T95" s="17"/>
    </row>
    <row r="96" spans="2:24" ht="15.75" x14ac:dyDescent="0.25">
      <c r="B96" s="7">
        <v>11</v>
      </c>
      <c r="C96" s="9" t="s">
        <v>48</v>
      </c>
      <c r="D96" s="9">
        <v>200</v>
      </c>
      <c r="E96" s="9">
        <v>0.3</v>
      </c>
      <c r="F96" s="9">
        <v>0.2</v>
      </c>
      <c r="G96" s="9">
        <v>11.4</v>
      </c>
      <c r="H96" s="9">
        <v>52</v>
      </c>
      <c r="I96" s="16">
        <v>31</v>
      </c>
      <c r="J96" s="16">
        <v>348</v>
      </c>
      <c r="K96" s="16">
        <v>8</v>
      </c>
      <c r="L96" s="16">
        <v>42</v>
      </c>
      <c r="M96" s="16">
        <v>28</v>
      </c>
      <c r="N96" s="16">
        <v>0.6</v>
      </c>
      <c r="O96" s="17">
        <v>0.12</v>
      </c>
      <c r="P96" s="17">
        <v>0</v>
      </c>
      <c r="Q96" s="17">
        <v>0.04</v>
      </c>
      <c r="R96" s="17">
        <v>0.05</v>
      </c>
      <c r="S96" s="17">
        <v>0.6</v>
      </c>
      <c r="T96" s="17">
        <v>10</v>
      </c>
    </row>
    <row r="97" spans="2:20" x14ac:dyDescent="0.25">
      <c r="B97" s="2"/>
      <c r="C97" s="14" t="s">
        <v>27</v>
      </c>
      <c r="D97" s="14">
        <f>SUM(D86:D96)</f>
        <v>496</v>
      </c>
      <c r="E97" s="14">
        <f t="shared" ref="E97:T97" si="5">SUM(E92:E96)</f>
        <v>6</v>
      </c>
      <c r="F97" s="14">
        <f t="shared" si="5"/>
        <v>23.7</v>
      </c>
      <c r="G97" s="14">
        <f t="shared" si="5"/>
        <v>52.800000000000004</v>
      </c>
      <c r="H97" s="14">
        <f t="shared" si="5"/>
        <v>405.46</v>
      </c>
      <c r="I97" s="14">
        <f t="shared" si="5"/>
        <v>59.25</v>
      </c>
      <c r="J97" s="14">
        <f t="shared" si="5"/>
        <v>916.75</v>
      </c>
      <c r="K97" s="14">
        <f t="shared" si="5"/>
        <v>18.5</v>
      </c>
      <c r="L97" s="14">
        <f t="shared" si="5"/>
        <v>65</v>
      </c>
      <c r="M97" s="14">
        <f t="shared" si="5"/>
        <v>86</v>
      </c>
      <c r="N97" s="14">
        <f t="shared" si="5"/>
        <v>1.575</v>
      </c>
      <c r="O97" s="14">
        <f t="shared" si="5"/>
        <v>0.13999999999999999</v>
      </c>
      <c r="P97" s="14">
        <f t="shared" si="5"/>
        <v>0</v>
      </c>
      <c r="Q97" s="14">
        <f t="shared" si="5"/>
        <v>0.16</v>
      </c>
      <c r="R97" s="14">
        <f t="shared" si="5"/>
        <v>0.1</v>
      </c>
      <c r="S97" s="14">
        <f t="shared" si="5"/>
        <v>1.5</v>
      </c>
      <c r="T97" s="14">
        <f t="shared" si="5"/>
        <v>30</v>
      </c>
    </row>
    <row r="100" spans="2:20" ht="15.75" x14ac:dyDescent="0.25">
      <c r="B100" s="30" t="s">
        <v>40</v>
      </c>
      <c r="C100" s="30"/>
      <c r="D100" s="30"/>
      <c r="E100" s="30"/>
      <c r="F100" s="30"/>
      <c r="G100" s="30"/>
      <c r="H100" s="30"/>
      <c r="I100" s="31" t="s">
        <v>20</v>
      </c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3"/>
    </row>
    <row r="101" spans="2:20" ht="15.75" x14ac:dyDescent="0.25">
      <c r="B101" s="30" t="s">
        <v>73</v>
      </c>
      <c r="C101" s="30"/>
      <c r="D101" s="30"/>
      <c r="E101" s="30"/>
      <c r="F101" s="30"/>
      <c r="G101" s="30"/>
      <c r="H101" s="30"/>
      <c r="I101" s="34" t="s">
        <v>21</v>
      </c>
      <c r="J101" s="35"/>
      <c r="K101" s="35"/>
      <c r="L101" s="35"/>
      <c r="M101" s="35"/>
      <c r="N101" s="36"/>
      <c r="O101" s="37" t="s">
        <v>22</v>
      </c>
      <c r="P101" s="38"/>
      <c r="Q101" s="38"/>
      <c r="R101" s="38"/>
      <c r="S101" s="38"/>
      <c r="T101" s="39"/>
    </row>
    <row r="102" spans="2:20" ht="31.5" x14ac:dyDescent="0.25">
      <c r="B102" s="2" t="s">
        <v>1</v>
      </c>
      <c r="C102" s="12" t="s">
        <v>2</v>
      </c>
      <c r="D102" s="11" t="s">
        <v>4</v>
      </c>
      <c r="E102" s="11" t="s">
        <v>3</v>
      </c>
      <c r="F102" s="11" t="s">
        <v>5</v>
      </c>
      <c r="G102" s="11" t="s">
        <v>6</v>
      </c>
      <c r="H102" s="12" t="s">
        <v>7</v>
      </c>
      <c r="I102" s="4" t="s">
        <v>8</v>
      </c>
      <c r="J102" s="4" t="s">
        <v>9</v>
      </c>
      <c r="K102" s="4" t="s">
        <v>10</v>
      </c>
      <c r="L102" s="4" t="s">
        <v>11</v>
      </c>
      <c r="M102" s="4" t="s">
        <v>12</v>
      </c>
      <c r="N102" s="4" t="s">
        <v>13</v>
      </c>
      <c r="O102" s="5" t="s">
        <v>14</v>
      </c>
      <c r="P102" s="6" t="s">
        <v>15</v>
      </c>
      <c r="Q102" s="6" t="s">
        <v>16</v>
      </c>
      <c r="R102" s="6" t="s">
        <v>17</v>
      </c>
      <c r="S102" s="6" t="s">
        <v>18</v>
      </c>
      <c r="T102" s="6" t="s">
        <v>19</v>
      </c>
    </row>
    <row r="103" spans="2:20" ht="15.75" x14ac:dyDescent="0.25">
      <c r="B103" s="7">
        <v>1</v>
      </c>
      <c r="C103" s="9" t="s">
        <v>26</v>
      </c>
      <c r="D103" s="11">
        <v>50</v>
      </c>
      <c r="E103" s="9">
        <v>14</v>
      </c>
      <c r="F103" s="9">
        <v>2</v>
      </c>
      <c r="G103" s="9">
        <v>128</v>
      </c>
      <c r="H103" s="9">
        <v>232</v>
      </c>
      <c r="I103" s="4">
        <v>287.5</v>
      </c>
      <c r="J103" s="4">
        <v>92.5</v>
      </c>
      <c r="K103" s="4">
        <v>18.5</v>
      </c>
      <c r="L103" s="4">
        <v>32.5</v>
      </c>
      <c r="M103" s="4">
        <v>109</v>
      </c>
      <c r="N103" s="4">
        <v>1.4</v>
      </c>
      <c r="O103" s="5">
        <v>0</v>
      </c>
      <c r="P103" s="6">
        <v>0</v>
      </c>
      <c r="Q103" s="6">
        <v>0.105</v>
      </c>
      <c r="R103" s="6">
        <v>0.06</v>
      </c>
      <c r="S103" s="6">
        <v>1.405</v>
      </c>
      <c r="T103" s="6">
        <v>0</v>
      </c>
    </row>
    <row r="104" spans="2:20" ht="15.75" x14ac:dyDescent="0.25">
      <c r="B104" s="7">
        <v>2</v>
      </c>
      <c r="C104" s="24" t="s">
        <v>74</v>
      </c>
      <c r="D104" s="11">
        <v>50</v>
      </c>
      <c r="E104" s="11">
        <v>5.5</v>
      </c>
      <c r="F104" s="11">
        <v>0.6</v>
      </c>
      <c r="G104" s="11">
        <v>34.299999999999997</v>
      </c>
      <c r="H104" s="12">
        <v>164.5</v>
      </c>
      <c r="I104" s="4"/>
      <c r="J104" s="4"/>
      <c r="K104" s="4"/>
      <c r="L104" s="4"/>
      <c r="M104" s="4"/>
      <c r="N104" s="4"/>
      <c r="O104" s="5"/>
      <c r="P104" s="6"/>
      <c r="Q104" s="6"/>
      <c r="R104" s="6"/>
      <c r="S104" s="6"/>
      <c r="T104" s="6"/>
    </row>
    <row r="105" spans="2:20" ht="15.75" x14ac:dyDescent="0.25">
      <c r="B105" s="7">
        <v>3</v>
      </c>
      <c r="C105" s="23" t="s">
        <v>49</v>
      </c>
      <c r="D105" s="11">
        <v>20</v>
      </c>
      <c r="E105" s="9">
        <v>0.3</v>
      </c>
      <c r="F105" s="9">
        <v>0</v>
      </c>
      <c r="G105" s="9">
        <v>1.6</v>
      </c>
      <c r="H105" s="9">
        <v>0.54</v>
      </c>
      <c r="I105" s="4">
        <v>3.6</v>
      </c>
      <c r="J105" s="4">
        <v>35</v>
      </c>
      <c r="K105" s="4">
        <v>6.2</v>
      </c>
      <c r="L105" s="4">
        <v>2.8</v>
      </c>
      <c r="M105" s="4">
        <v>11.6</v>
      </c>
      <c r="N105" s="4">
        <v>0.16</v>
      </c>
      <c r="O105" s="5">
        <v>0</v>
      </c>
      <c r="P105" s="6">
        <v>0</v>
      </c>
      <c r="Q105" s="6">
        <v>0.01</v>
      </c>
      <c r="R105" s="6">
        <v>4.0000000000000001E-3</v>
      </c>
      <c r="S105" s="6">
        <v>0.04</v>
      </c>
      <c r="T105" s="6">
        <v>2</v>
      </c>
    </row>
    <row r="106" spans="2:20" ht="15.75" x14ac:dyDescent="0.25">
      <c r="B106" s="7">
        <v>4</v>
      </c>
      <c r="C106" s="10" t="s">
        <v>45</v>
      </c>
      <c r="D106" s="11">
        <v>20</v>
      </c>
      <c r="E106" s="9">
        <v>0.3</v>
      </c>
      <c r="F106" s="9">
        <v>0</v>
      </c>
      <c r="G106" s="9">
        <v>1.3</v>
      </c>
      <c r="H106" s="9">
        <v>0.43</v>
      </c>
      <c r="I106" s="4">
        <v>4.2</v>
      </c>
      <c r="J106" s="4">
        <v>40</v>
      </c>
      <c r="K106" s="4">
        <v>10.199999999999999</v>
      </c>
      <c r="L106" s="4">
        <v>7.6</v>
      </c>
      <c r="M106" s="4">
        <v>11</v>
      </c>
      <c r="N106" s="4">
        <v>0.24</v>
      </c>
      <c r="O106" s="5">
        <v>1.8</v>
      </c>
      <c r="P106" s="6">
        <v>0</v>
      </c>
      <c r="Q106" s="6">
        <v>1.2E-2</v>
      </c>
      <c r="R106" s="6">
        <v>1.4000000000000002E-2</v>
      </c>
      <c r="S106" s="6">
        <v>0.2</v>
      </c>
      <c r="T106" s="6">
        <v>1</v>
      </c>
    </row>
    <row r="107" spans="2:20" ht="15.75" x14ac:dyDescent="0.25">
      <c r="B107" s="7">
        <v>5</v>
      </c>
      <c r="C107" s="9" t="s">
        <v>72</v>
      </c>
      <c r="D107" s="9">
        <v>5</v>
      </c>
      <c r="E107" s="9">
        <v>0</v>
      </c>
      <c r="F107" s="9">
        <v>5</v>
      </c>
      <c r="G107" s="9">
        <v>0</v>
      </c>
      <c r="H107" s="9">
        <v>2.96</v>
      </c>
      <c r="I107" s="16"/>
      <c r="J107" s="16"/>
      <c r="K107" s="16"/>
      <c r="L107" s="16"/>
      <c r="M107" s="16"/>
      <c r="N107" s="16"/>
      <c r="O107" s="17"/>
      <c r="P107" s="17"/>
      <c r="Q107" s="17"/>
      <c r="R107" s="17"/>
      <c r="S107" s="17"/>
      <c r="T107" s="17"/>
    </row>
    <row r="108" spans="2:20" ht="15.75" x14ac:dyDescent="0.25">
      <c r="B108" s="7">
        <v>6</v>
      </c>
      <c r="C108" s="10" t="s">
        <v>50</v>
      </c>
      <c r="D108" s="9">
        <v>5</v>
      </c>
      <c r="E108" s="9">
        <v>0.3</v>
      </c>
      <c r="F108" s="9">
        <v>0.1</v>
      </c>
      <c r="G108" s="9">
        <v>1.1000000000000001</v>
      </c>
      <c r="H108" s="9">
        <v>0.42</v>
      </c>
      <c r="I108" s="16">
        <v>0.75</v>
      </c>
      <c r="J108" s="16">
        <v>12.15</v>
      </c>
      <c r="K108" s="16">
        <v>0.4</v>
      </c>
      <c r="L108" s="16">
        <v>0</v>
      </c>
      <c r="M108" s="16">
        <v>1.75</v>
      </c>
      <c r="N108" s="16">
        <v>2.5000000000000001E-2</v>
      </c>
      <c r="O108" s="17">
        <v>2.5000000000000001E-2</v>
      </c>
      <c r="P108" s="17">
        <v>0</v>
      </c>
      <c r="Q108" s="17">
        <v>2E-3</v>
      </c>
      <c r="R108" s="17">
        <v>1.5E-3</v>
      </c>
      <c r="S108" s="17">
        <v>2.5000000000000001E-2</v>
      </c>
      <c r="T108" s="17">
        <v>1</v>
      </c>
    </row>
    <row r="109" spans="2:20" ht="15.75" x14ac:dyDescent="0.25">
      <c r="B109" s="7">
        <v>7</v>
      </c>
      <c r="C109" s="9" t="s">
        <v>41</v>
      </c>
      <c r="D109" s="9">
        <v>70</v>
      </c>
      <c r="E109" s="9">
        <v>11.6</v>
      </c>
      <c r="F109" s="22" t="s">
        <v>92</v>
      </c>
      <c r="G109" s="9">
        <v>0.12</v>
      </c>
      <c r="H109" s="9">
        <v>74.900000000000006</v>
      </c>
      <c r="I109" s="16">
        <v>42</v>
      </c>
      <c r="J109" s="16">
        <v>220.5</v>
      </c>
      <c r="K109" s="16">
        <v>6.3</v>
      </c>
      <c r="L109" s="16">
        <v>14.7</v>
      </c>
      <c r="M109" s="16">
        <v>138.6</v>
      </c>
      <c r="N109" s="16">
        <v>1.82</v>
      </c>
      <c r="O109" s="17">
        <v>0</v>
      </c>
      <c r="P109" s="17">
        <v>0</v>
      </c>
      <c r="Q109" s="17">
        <v>4.2000000000000003E-2</v>
      </c>
      <c r="R109" s="17">
        <v>0.105</v>
      </c>
      <c r="S109" s="17">
        <v>1.96</v>
      </c>
      <c r="T109" s="17">
        <v>0</v>
      </c>
    </row>
    <row r="110" spans="2:20" ht="15.75" x14ac:dyDescent="0.25">
      <c r="B110" s="7">
        <v>8</v>
      </c>
      <c r="C110" s="9" t="s">
        <v>75</v>
      </c>
      <c r="D110" s="9">
        <v>2</v>
      </c>
      <c r="E110" s="9"/>
      <c r="F110" s="9"/>
      <c r="G110" s="9"/>
      <c r="H110" s="9"/>
      <c r="I110" s="16">
        <v>748.34</v>
      </c>
      <c r="J110" s="16">
        <v>0.3</v>
      </c>
      <c r="K110" s="16">
        <v>9.6999999999999993</v>
      </c>
      <c r="L110" s="16">
        <v>1.94</v>
      </c>
      <c r="M110" s="16">
        <v>0</v>
      </c>
      <c r="N110" s="16">
        <v>0.2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</row>
    <row r="111" spans="2:20" ht="15.75" x14ac:dyDescent="0.25">
      <c r="B111" s="7">
        <v>9</v>
      </c>
      <c r="C111" s="10" t="s">
        <v>76</v>
      </c>
      <c r="D111" s="9">
        <v>25</v>
      </c>
      <c r="E111" s="9">
        <v>0</v>
      </c>
      <c r="F111" s="9">
        <v>0</v>
      </c>
      <c r="G111" s="9">
        <v>3.8</v>
      </c>
      <c r="H111" s="9">
        <v>15</v>
      </c>
      <c r="I111" s="16"/>
      <c r="J111" s="16"/>
      <c r="K111" s="16"/>
      <c r="L111" s="16"/>
      <c r="M111" s="16"/>
      <c r="N111" s="16"/>
      <c r="O111" s="17"/>
      <c r="P111" s="17"/>
      <c r="Q111" s="17"/>
      <c r="R111" s="17"/>
      <c r="S111" s="17"/>
      <c r="T111" s="17"/>
    </row>
    <row r="112" spans="2:20" ht="15.75" x14ac:dyDescent="0.25">
      <c r="B112" s="7">
        <v>10</v>
      </c>
      <c r="C112" s="9" t="s">
        <v>61</v>
      </c>
      <c r="D112" s="9">
        <v>20</v>
      </c>
      <c r="E112" s="9">
        <v>0</v>
      </c>
      <c r="F112" s="9">
        <v>0</v>
      </c>
      <c r="G112" s="9">
        <v>25</v>
      </c>
      <c r="H112" s="9">
        <v>99.8</v>
      </c>
      <c r="I112" s="16">
        <v>0.25</v>
      </c>
      <c r="J112" s="16">
        <v>0.75</v>
      </c>
      <c r="K112" s="16">
        <v>0.5</v>
      </c>
      <c r="L112" s="16">
        <v>0</v>
      </c>
      <c r="M112" s="16">
        <v>0</v>
      </c>
      <c r="N112" s="16">
        <v>7.4999999999999997E-2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</row>
    <row r="113" spans="2:20" ht="15.75" x14ac:dyDescent="0.25">
      <c r="B113" s="7">
        <v>11</v>
      </c>
      <c r="C113" s="10" t="s">
        <v>34</v>
      </c>
      <c r="D113" s="9">
        <v>50</v>
      </c>
      <c r="E113" s="9">
        <v>4.8</v>
      </c>
      <c r="F113" s="9">
        <v>4.8</v>
      </c>
      <c r="G113" s="9">
        <v>36</v>
      </c>
      <c r="H113" s="9">
        <v>255</v>
      </c>
      <c r="I113" s="16"/>
      <c r="J113" s="16"/>
      <c r="K113" s="16"/>
      <c r="L113" s="16"/>
      <c r="M113" s="16"/>
      <c r="N113" s="16"/>
      <c r="O113" s="17"/>
      <c r="P113" s="17"/>
      <c r="Q113" s="17"/>
      <c r="R113" s="17"/>
      <c r="S113" s="17"/>
      <c r="T113" s="17"/>
    </row>
    <row r="114" spans="2:20" ht="15.75" x14ac:dyDescent="0.25">
      <c r="B114" s="7">
        <v>12</v>
      </c>
      <c r="C114" s="10" t="s">
        <v>77</v>
      </c>
      <c r="D114" s="9">
        <v>10</v>
      </c>
      <c r="E114" s="9">
        <v>0.1</v>
      </c>
      <c r="F114" s="9">
        <v>8.3000000000000007</v>
      </c>
      <c r="G114" s="9">
        <v>0.1</v>
      </c>
      <c r="H114" s="9">
        <v>74.8</v>
      </c>
      <c r="I114" s="16">
        <v>7.4</v>
      </c>
      <c r="J114" s="16">
        <v>2.2999999999999998</v>
      </c>
      <c r="K114" s="16">
        <v>2.2000000000000002</v>
      </c>
      <c r="L114" s="16">
        <v>0.3</v>
      </c>
      <c r="M114" s="16">
        <v>1.9</v>
      </c>
      <c r="N114" s="16">
        <v>0.02</v>
      </c>
      <c r="O114" s="17">
        <v>3.4000000000000002E-2</v>
      </c>
      <c r="P114" s="17">
        <v>0.05</v>
      </c>
      <c r="Q114" s="17">
        <v>0</v>
      </c>
      <c r="R114" s="17">
        <v>1E-3</v>
      </c>
      <c r="S114" s="17">
        <v>0.01</v>
      </c>
      <c r="T114" s="17">
        <v>0</v>
      </c>
    </row>
    <row r="115" spans="2:20" x14ac:dyDescent="0.25">
      <c r="B115" s="2"/>
      <c r="C115" s="2" t="s">
        <v>27</v>
      </c>
      <c r="D115" s="14">
        <f>SUM(D103:D114)</f>
        <v>327</v>
      </c>
      <c r="E115" s="14">
        <f t="shared" ref="E115:T115" si="6">SUM(E107:E114)</f>
        <v>16.8</v>
      </c>
      <c r="F115" s="14">
        <f t="shared" si="6"/>
        <v>18.2</v>
      </c>
      <c r="G115" s="14">
        <f t="shared" si="6"/>
        <v>66.11999999999999</v>
      </c>
      <c r="H115" s="14">
        <f t="shared" si="6"/>
        <v>522.88</v>
      </c>
      <c r="I115" s="14">
        <f t="shared" si="6"/>
        <v>798.74</v>
      </c>
      <c r="J115" s="14">
        <f t="shared" si="6"/>
        <v>236.00000000000003</v>
      </c>
      <c r="K115" s="14">
        <f t="shared" si="6"/>
        <v>19.099999999999998</v>
      </c>
      <c r="L115" s="14">
        <f t="shared" si="6"/>
        <v>16.940000000000001</v>
      </c>
      <c r="M115" s="14">
        <f t="shared" si="6"/>
        <v>142.25</v>
      </c>
      <c r="N115" s="14">
        <f t="shared" si="6"/>
        <v>2.14</v>
      </c>
      <c r="O115" s="14">
        <f t="shared" si="6"/>
        <v>5.9000000000000004E-2</v>
      </c>
      <c r="P115" s="14">
        <f t="shared" si="6"/>
        <v>0.05</v>
      </c>
      <c r="Q115" s="14">
        <f t="shared" si="6"/>
        <v>4.4000000000000004E-2</v>
      </c>
      <c r="R115" s="14">
        <f t="shared" si="6"/>
        <v>0.1075</v>
      </c>
      <c r="S115" s="14">
        <f t="shared" si="6"/>
        <v>1.9949999999999999</v>
      </c>
      <c r="T115" s="14">
        <f t="shared" si="6"/>
        <v>1</v>
      </c>
    </row>
    <row r="118" spans="2:20" ht="15.75" x14ac:dyDescent="0.25">
      <c r="B118" s="30" t="s">
        <v>23</v>
      </c>
      <c r="C118" s="30"/>
      <c r="D118" s="30"/>
      <c r="E118" s="30"/>
      <c r="F118" s="30"/>
      <c r="G118" s="30"/>
      <c r="H118" s="30"/>
      <c r="I118" s="31" t="s">
        <v>20</v>
      </c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3"/>
    </row>
    <row r="119" spans="2:20" ht="15.75" x14ac:dyDescent="0.25">
      <c r="B119" s="30" t="s">
        <v>78</v>
      </c>
      <c r="C119" s="30"/>
      <c r="D119" s="30"/>
      <c r="E119" s="30"/>
      <c r="F119" s="30"/>
      <c r="G119" s="30"/>
      <c r="H119" s="30"/>
      <c r="I119" s="34" t="s">
        <v>21</v>
      </c>
      <c r="J119" s="35"/>
      <c r="K119" s="35"/>
      <c r="L119" s="35"/>
      <c r="M119" s="35"/>
      <c r="N119" s="36"/>
      <c r="O119" s="37" t="s">
        <v>22</v>
      </c>
      <c r="P119" s="38"/>
      <c r="Q119" s="38"/>
      <c r="R119" s="38"/>
      <c r="S119" s="38"/>
      <c r="T119" s="39"/>
    </row>
    <row r="120" spans="2:20" ht="31.5" x14ac:dyDescent="0.25">
      <c r="B120" s="2" t="s">
        <v>1</v>
      </c>
      <c r="C120" s="3" t="s">
        <v>2</v>
      </c>
      <c r="D120" s="11" t="s">
        <v>4</v>
      </c>
      <c r="E120" s="11" t="s">
        <v>3</v>
      </c>
      <c r="F120" s="11" t="s">
        <v>5</v>
      </c>
      <c r="G120" s="11" t="s">
        <v>6</v>
      </c>
      <c r="H120" s="12" t="s">
        <v>7</v>
      </c>
      <c r="I120" s="4" t="s">
        <v>8</v>
      </c>
      <c r="J120" s="4" t="s">
        <v>9</v>
      </c>
      <c r="K120" s="4" t="s">
        <v>10</v>
      </c>
      <c r="L120" s="4" t="s">
        <v>11</v>
      </c>
      <c r="M120" s="4" t="s">
        <v>12</v>
      </c>
      <c r="N120" s="4" t="s">
        <v>13</v>
      </c>
      <c r="O120" s="5" t="s">
        <v>14</v>
      </c>
      <c r="P120" s="6" t="s">
        <v>15</v>
      </c>
      <c r="Q120" s="6" t="s">
        <v>16</v>
      </c>
      <c r="R120" s="6" t="s">
        <v>17</v>
      </c>
      <c r="S120" s="6" t="s">
        <v>18</v>
      </c>
      <c r="T120" s="6" t="s">
        <v>19</v>
      </c>
    </row>
    <row r="121" spans="2:20" ht="15.75" x14ac:dyDescent="0.25">
      <c r="B121" s="7">
        <v>1</v>
      </c>
      <c r="C121" s="9" t="s">
        <v>26</v>
      </c>
      <c r="D121" s="11">
        <v>50</v>
      </c>
      <c r="E121" s="9">
        <v>14</v>
      </c>
      <c r="F121" s="9">
        <v>2</v>
      </c>
      <c r="G121" s="9">
        <v>128</v>
      </c>
      <c r="H121" s="9">
        <v>232</v>
      </c>
      <c r="I121" s="4">
        <v>287.5</v>
      </c>
      <c r="J121" s="4">
        <v>92.5</v>
      </c>
      <c r="K121" s="4">
        <v>18.5</v>
      </c>
      <c r="L121" s="4">
        <v>32.5</v>
      </c>
      <c r="M121" s="4">
        <v>109</v>
      </c>
      <c r="N121" s="4">
        <v>1.4</v>
      </c>
      <c r="O121" s="5">
        <v>0</v>
      </c>
      <c r="P121" s="6">
        <v>0</v>
      </c>
      <c r="Q121" s="6">
        <v>0.105</v>
      </c>
      <c r="R121" s="6">
        <v>0.06</v>
      </c>
      <c r="S121" s="6">
        <v>1.405</v>
      </c>
      <c r="T121" s="6">
        <v>0</v>
      </c>
    </row>
    <row r="122" spans="2:20" ht="15.75" x14ac:dyDescent="0.25">
      <c r="B122" s="7">
        <v>2</v>
      </c>
      <c r="C122" s="9" t="s">
        <v>41</v>
      </c>
      <c r="D122" s="11">
        <v>70</v>
      </c>
      <c r="E122" s="9">
        <v>11.6</v>
      </c>
      <c r="F122" s="22" t="s">
        <v>92</v>
      </c>
      <c r="G122" s="9">
        <v>0.12</v>
      </c>
      <c r="H122" s="9">
        <v>74.900000000000006</v>
      </c>
      <c r="I122" s="4">
        <v>42</v>
      </c>
      <c r="J122" s="4">
        <v>220.5</v>
      </c>
      <c r="K122" s="4">
        <v>6.3</v>
      </c>
      <c r="L122" s="4">
        <v>14.7</v>
      </c>
      <c r="M122" s="4">
        <v>138.6</v>
      </c>
      <c r="N122" s="4">
        <v>1.82</v>
      </c>
      <c r="O122" s="5">
        <v>0</v>
      </c>
      <c r="P122" s="6">
        <v>0</v>
      </c>
      <c r="Q122" s="6">
        <v>4.2000000000000003E-2</v>
      </c>
      <c r="R122" s="6">
        <v>0.105</v>
      </c>
      <c r="S122" s="6">
        <v>1.96</v>
      </c>
      <c r="T122" s="6">
        <v>0</v>
      </c>
    </row>
    <row r="123" spans="2:20" ht="15.75" x14ac:dyDescent="0.25">
      <c r="B123" s="7">
        <v>3</v>
      </c>
      <c r="C123" s="27" t="s">
        <v>30</v>
      </c>
      <c r="D123" s="11">
        <v>20</v>
      </c>
      <c r="E123" s="11">
        <v>1.4</v>
      </c>
      <c r="F123" s="11">
        <v>0.1</v>
      </c>
      <c r="G123" s="11">
        <v>15.7</v>
      </c>
      <c r="H123" s="12">
        <v>68.599999999999994</v>
      </c>
      <c r="I123" s="4">
        <v>13</v>
      </c>
      <c r="J123" s="4">
        <v>27</v>
      </c>
      <c r="K123" s="4">
        <v>12</v>
      </c>
      <c r="L123" s="4">
        <v>10.5</v>
      </c>
      <c r="M123" s="4">
        <v>48.5</v>
      </c>
      <c r="N123" s="4">
        <v>0.9</v>
      </c>
      <c r="O123" s="5">
        <v>0</v>
      </c>
      <c r="P123" s="6">
        <v>0</v>
      </c>
      <c r="Q123" s="6">
        <v>0.04</v>
      </c>
      <c r="R123" s="6">
        <v>0.02</v>
      </c>
      <c r="S123" s="6">
        <v>0.8</v>
      </c>
      <c r="T123" s="6">
        <v>0</v>
      </c>
    </row>
    <row r="124" spans="2:20" ht="15.75" x14ac:dyDescent="0.25">
      <c r="B124" s="7">
        <v>4</v>
      </c>
      <c r="C124" s="23" t="s">
        <v>49</v>
      </c>
      <c r="D124" s="11">
        <v>20</v>
      </c>
      <c r="E124" s="9">
        <v>0.3</v>
      </c>
      <c r="F124" s="9">
        <v>0</v>
      </c>
      <c r="G124" s="9">
        <v>1.6</v>
      </c>
      <c r="H124" s="9">
        <v>0.54</v>
      </c>
      <c r="I124" s="4">
        <v>3.6</v>
      </c>
      <c r="J124" s="4">
        <v>35</v>
      </c>
      <c r="K124" s="4">
        <v>6.2</v>
      </c>
      <c r="L124" s="4">
        <v>2.8</v>
      </c>
      <c r="M124" s="4">
        <v>11.6</v>
      </c>
      <c r="N124" s="4">
        <v>0.16</v>
      </c>
      <c r="O124" s="5">
        <v>0</v>
      </c>
      <c r="P124" s="6">
        <v>0</v>
      </c>
      <c r="Q124" s="6">
        <v>0.01</v>
      </c>
      <c r="R124" s="6">
        <v>4.0000000000000001E-3</v>
      </c>
      <c r="S124" s="6">
        <v>0.04</v>
      </c>
      <c r="T124" s="6">
        <v>2</v>
      </c>
    </row>
    <row r="125" spans="2:20" ht="15.75" x14ac:dyDescent="0.25">
      <c r="B125" s="7">
        <v>5</v>
      </c>
      <c r="C125" s="10" t="s">
        <v>45</v>
      </c>
      <c r="D125" s="11">
        <v>15</v>
      </c>
      <c r="E125" s="9">
        <v>0.3</v>
      </c>
      <c r="F125" s="9">
        <v>0</v>
      </c>
      <c r="G125" s="9">
        <v>1.3</v>
      </c>
      <c r="H125" s="9">
        <v>0.43</v>
      </c>
      <c r="I125" s="4">
        <v>4.2</v>
      </c>
      <c r="J125" s="4">
        <v>40</v>
      </c>
      <c r="K125" s="4">
        <v>10.199999999999999</v>
      </c>
      <c r="L125" s="4">
        <v>7.6</v>
      </c>
      <c r="M125" s="4">
        <v>11</v>
      </c>
      <c r="N125" s="4">
        <v>0.24</v>
      </c>
      <c r="O125" s="5">
        <v>1.8</v>
      </c>
      <c r="P125" s="6">
        <v>0</v>
      </c>
      <c r="Q125" s="6">
        <v>1.2E-2</v>
      </c>
      <c r="R125" s="6">
        <v>1.4000000000000002E-2</v>
      </c>
      <c r="S125" s="6">
        <v>0.2</v>
      </c>
      <c r="T125" s="6">
        <v>1</v>
      </c>
    </row>
    <row r="126" spans="2:20" ht="15.75" x14ac:dyDescent="0.25">
      <c r="B126" s="7">
        <v>6</v>
      </c>
      <c r="C126" s="25" t="s">
        <v>37</v>
      </c>
      <c r="D126" s="11">
        <v>100</v>
      </c>
      <c r="E126" s="9">
        <v>5.3</v>
      </c>
      <c r="F126" s="9">
        <v>18.399999999999999</v>
      </c>
      <c r="G126" s="9">
        <v>16.3</v>
      </c>
      <c r="H126" s="9">
        <v>247.7</v>
      </c>
      <c r="I126" s="4">
        <v>28</v>
      </c>
      <c r="J126" s="4">
        <v>568</v>
      </c>
      <c r="K126" s="4">
        <v>10</v>
      </c>
      <c r="L126" s="4">
        <v>23</v>
      </c>
      <c r="M126" s="4">
        <v>58</v>
      </c>
      <c r="N126" s="4">
        <v>0.9</v>
      </c>
      <c r="O126" s="5">
        <v>0.02</v>
      </c>
      <c r="P126" s="6">
        <v>0</v>
      </c>
      <c r="Q126" s="6">
        <v>0.12</v>
      </c>
      <c r="R126" s="6">
        <v>0.05</v>
      </c>
      <c r="S126" s="6">
        <v>0.9</v>
      </c>
      <c r="T126" s="6">
        <v>20</v>
      </c>
    </row>
    <row r="127" spans="2:20" ht="15.75" x14ac:dyDescent="0.25">
      <c r="B127" s="7">
        <v>7</v>
      </c>
      <c r="C127" s="10" t="s">
        <v>50</v>
      </c>
      <c r="D127" s="9">
        <v>5</v>
      </c>
      <c r="E127" s="9">
        <v>0.3</v>
      </c>
      <c r="F127" s="9">
        <v>0.1</v>
      </c>
      <c r="G127" s="9">
        <v>1.1000000000000001</v>
      </c>
      <c r="H127" s="9">
        <v>0.42</v>
      </c>
      <c r="I127" s="16">
        <v>0.75</v>
      </c>
      <c r="J127" s="16">
        <v>12.15</v>
      </c>
      <c r="K127" s="16">
        <v>0.4</v>
      </c>
      <c r="L127" s="16">
        <v>0</v>
      </c>
      <c r="M127" s="16">
        <v>1.75</v>
      </c>
      <c r="N127" s="16">
        <v>2.5000000000000001E-2</v>
      </c>
      <c r="O127" s="17">
        <v>2.5000000000000001E-2</v>
      </c>
      <c r="P127" s="17">
        <v>0</v>
      </c>
      <c r="Q127" s="17">
        <v>2E-3</v>
      </c>
      <c r="R127" s="17">
        <v>1.5E-3</v>
      </c>
      <c r="S127" s="17">
        <v>2.5000000000000001E-2</v>
      </c>
      <c r="T127" s="17">
        <v>1</v>
      </c>
    </row>
    <row r="128" spans="2:20" ht="15.75" x14ac:dyDescent="0.25">
      <c r="B128" s="7">
        <v>8</v>
      </c>
      <c r="C128" s="26" t="s">
        <v>75</v>
      </c>
      <c r="D128" s="9">
        <v>2</v>
      </c>
      <c r="E128" s="9"/>
      <c r="F128" s="22"/>
      <c r="G128" s="9"/>
      <c r="H128" s="9"/>
      <c r="I128" s="16">
        <v>748.34</v>
      </c>
      <c r="J128" s="16">
        <v>0.3</v>
      </c>
      <c r="K128" s="16">
        <v>9.6999999999999993</v>
      </c>
      <c r="L128" s="16">
        <v>1.94</v>
      </c>
      <c r="M128" s="16">
        <v>0</v>
      </c>
      <c r="N128" s="16">
        <v>0.2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</row>
    <row r="129" spans="2:20" ht="15.75" x14ac:dyDescent="0.25">
      <c r="B129" s="7">
        <v>9</v>
      </c>
      <c r="C129" s="10" t="s">
        <v>48</v>
      </c>
      <c r="D129" s="9">
        <v>200</v>
      </c>
      <c r="E129" s="9">
        <v>0.3</v>
      </c>
      <c r="F129" s="9">
        <v>0.2</v>
      </c>
      <c r="G129" s="9">
        <v>11.4</v>
      </c>
      <c r="H129" s="9">
        <v>52</v>
      </c>
      <c r="I129" s="16">
        <v>31</v>
      </c>
      <c r="J129" s="16">
        <v>348</v>
      </c>
      <c r="K129" s="16">
        <v>8</v>
      </c>
      <c r="L129" s="16">
        <v>42</v>
      </c>
      <c r="M129" s="16">
        <v>28</v>
      </c>
      <c r="N129" s="16">
        <v>0.6</v>
      </c>
      <c r="O129" s="17">
        <v>0.12</v>
      </c>
      <c r="P129" s="17">
        <v>0</v>
      </c>
      <c r="Q129" s="17">
        <v>0.04</v>
      </c>
      <c r="R129" s="17">
        <v>0.05</v>
      </c>
      <c r="S129" s="17">
        <v>0.6</v>
      </c>
      <c r="T129" s="17">
        <v>10</v>
      </c>
    </row>
    <row r="130" spans="2:20" ht="15.75" x14ac:dyDescent="0.25">
      <c r="B130" s="7">
        <v>10</v>
      </c>
      <c r="C130" s="10" t="s">
        <v>36</v>
      </c>
      <c r="D130" s="9">
        <v>100</v>
      </c>
      <c r="E130" s="9">
        <v>3</v>
      </c>
      <c r="F130" s="9">
        <v>3.5</v>
      </c>
      <c r="G130" s="9">
        <v>4.7</v>
      </c>
      <c r="H130" s="9">
        <v>62</v>
      </c>
      <c r="I130" s="16">
        <v>50</v>
      </c>
      <c r="J130" s="16">
        <v>146</v>
      </c>
      <c r="K130" s="16">
        <v>121</v>
      </c>
      <c r="L130" s="16">
        <v>14</v>
      </c>
      <c r="M130" s="16">
        <v>91</v>
      </c>
      <c r="N130" s="16">
        <v>0.1</v>
      </c>
      <c r="O130" s="17">
        <v>0.01</v>
      </c>
      <c r="P130" s="17">
        <v>0.02</v>
      </c>
      <c r="Q130" s="17">
        <v>0.03</v>
      </c>
      <c r="R130" s="17">
        <v>0.13</v>
      </c>
      <c r="S130" s="17">
        <v>0.1</v>
      </c>
      <c r="T130" s="17">
        <v>1</v>
      </c>
    </row>
    <row r="131" spans="2:20" ht="15.75" x14ac:dyDescent="0.25">
      <c r="B131" s="7">
        <v>11</v>
      </c>
      <c r="C131" s="10" t="s">
        <v>35</v>
      </c>
      <c r="D131" s="9">
        <v>2</v>
      </c>
      <c r="E131" s="9">
        <v>0.5</v>
      </c>
      <c r="F131" s="9">
        <v>0.3</v>
      </c>
      <c r="G131" s="9">
        <v>0.2</v>
      </c>
      <c r="H131" s="9">
        <v>5.8</v>
      </c>
      <c r="I131" s="16">
        <v>0.5</v>
      </c>
      <c r="J131" s="16">
        <v>0.5</v>
      </c>
      <c r="K131" s="16">
        <v>0.08</v>
      </c>
      <c r="L131" s="16">
        <v>0.04</v>
      </c>
      <c r="M131" s="16">
        <v>0</v>
      </c>
      <c r="N131" s="16">
        <v>2.2000000000000002E-2</v>
      </c>
      <c r="O131" s="17">
        <v>0</v>
      </c>
      <c r="P131" s="17">
        <v>0</v>
      </c>
      <c r="Q131" s="17">
        <v>2.0000000000000001E-4</v>
      </c>
      <c r="R131" s="17">
        <v>5.9999999999999995E-4</v>
      </c>
      <c r="S131" s="17">
        <v>4.0000000000000001E-3</v>
      </c>
      <c r="T131" s="17">
        <v>0.04</v>
      </c>
    </row>
    <row r="132" spans="2:20" ht="15.75" x14ac:dyDescent="0.25">
      <c r="B132" s="7">
        <v>12</v>
      </c>
      <c r="C132" s="10" t="s">
        <v>61</v>
      </c>
      <c r="D132" s="9">
        <v>25</v>
      </c>
      <c r="E132" s="9">
        <v>0</v>
      </c>
      <c r="F132" s="9">
        <v>0</v>
      </c>
      <c r="G132" s="9">
        <v>25</v>
      </c>
      <c r="H132" s="9">
        <v>99.8</v>
      </c>
      <c r="I132" s="16">
        <v>0.25</v>
      </c>
      <c r="J132" s="16">
        <v>0.75</v>
      </c>
      <c r="K132" s="16">
        <v>0.5</v>
      </c>
      <c r="L132" s="16">
        <v>0</v>
      </c>
      <c r="M132" s="16">
        <v>0</v>
      </c>
      <c r="N132" s="16">
        <v>7.4999999999999997E-2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</row>
    <row r="133" spans="2:20" ht="15.75" x14ac:dyDescent="0.25">
      <c r="B133" s="7">
        <v>13</v>
      </c>
      <c r="C133" s="9" t="s">
        <v>72</v>
      </c>
      <c r="D133" s="9">
        <v>5</v>
      </c>
      <c r="E133" s="9">
        <v>0</v>
      </c>
      <c r="F133" s="9">
        <v>5</v>
      </c>
      <c r="G133" s="9">
        <v>0</v>
      </c>
      <c r="H133" s="9">
        <v>2.96</v>
      </c>
      <c r="I133" s="16"/>
      <c r="J133" s="16"/>
      <c r="K133" s="16"/>
      <c r="L133" s="16"/>
      <c r="M133" s="16"/>
      <c r="N133" s="16"/>
      <c r="O133" s="17"/>
      <c r="P133" s="17"/>
      <c r="Q133" s="17"/>
      <c r="R133" s="17"/>
      <c r="S133" s="17"/>
      <c r="T133" s="17"/>
    </row>
    <row r="134" spans="2:20" ht="15.75" x14ac:dyDescent="0.25">
      <c r="B134" s="7"/>
      <c r="C134" s="9" t="s">
        <v>27</v>
      </c>
      <c r="D134" s="13">
        <f>SUM(D127:D133)</f>
        <v>339</v>
      </c>
      <c r="E134" s="13">
        <f t="shared" ref="E134:H134" si="7">SUM(E127:E133)</f>
        <v>4.0999999999999996</v>
      </c>
      <c r="F134" s="13">
        <f t="shared" si="7"/>
        <v>9.1</v>
      </c>
      <c r="G134" s="13">
        <f t="shared" si="7"/>
        <v>42.4</v>
      </c>
      <c r="H134" s="13">
        <f t="shared" si="7"/>
        <v>222.98</v>
      </c>
      <c r="I134" s="2">
        <f>SUM(I127:I133)</f>
        <v>830.84</v>
      </c>
      <c r="J134" s="2">
        <f t="shared" ref="J134:T134" si="8">SUM(J127:J133)</f>
        <v>507.7</v>
      </c>
      <c r="K134" s="2">
        <f t="shared" si="8"/>
        <v>139.68</v>
      </c>
      <c r="L134" s="2">
        <f t="shared" si="8"/>
        <v>57.98</v>
      </c>
      <c r="M134" s="2">
        <f t="shared" si="8"/>
        <v>120.75</v>
      </c>
      <c r="N134" s="2">
        <f t="shared" si="8"/>
        <v>1.022</v>
      </c>
      <c r="O134" s="2">
        <f t="shared" si="8"/>
        <v>0.155</v>
      </c>
      <c r="P134" s="2">
        <f t="shared" si="8"/>
        <v>0.02</v>
      </c>
      <c r="Q134" s="2">
        <f t="shared" si="8"/>
        <v>7.2200000000000014E-2</v>
      </c>
      <c r="R134" s="2">
        <f t="shared" si="8"/>
        <v>0.18209999999999998</v>
      </c>
      <c r="S134" s="2">
        <f t="shared" si="8"/>
        <v>0.72899999999999998</v>
      </c>
      <c r="T134" s="2">
        <f t="shared" si="8"/>
        <v>12.04</v>
      </c>
    </row>
    <row r="135" spans="2:20" x14ac:dyDescent="0.25">
      <c r="B135" s="7"/>
      <c r="C135" s="2"/>
      <c r="D135" s="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 x14ac:dyDescent="0.25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9" spans="2:20" ht="15.75" x14ac:dyDescent="0.25">
      <c r="B139" s="30" t="s">
        <v>24</v>
      </c>
      <c r="C139" s="30"/>
      <c r="D139" s="30"/>
      <c r="E139" s="30"/>
      <c r="F139" s="30"/>
      <c r="G139" s="30"/>
      <c r="H139" s="30"/>
      <c r="I139" s="31" t="s">
        <v>20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3"/>
    </row>
    <row r="140" spans="2:20" ht="15.75" x14ac:dyDescent="0.25">
      <c r="B140" s="30" t="s">
        <v>79</v>
      </c>
      <c r="C140" s="30"/>
      <c r="D140" s="30"/>
      <c r="E140" s="30"/>
      <c r="F140" s="30"/>
      <c r="G140" s="30"/>
      <c r="H140" s="30"/>
      <c r="I140" s="34" t="s">
        <v>21</v>
      </c>
      <c r="J140" s="35"/>
      <c r="K140" s="35"/>
      <c r="L140" s="35"/>
      <c r="M140" s="35"/>
      <c r="N140" s="36"/>
      <c r="O140" s="37" t="s">
        <v>22</v>
      </c>
      <c r="P140" s="38"/>
      <c r="Q140" s="38"/>
      <c r="R140" s="38"/>
      <c r="S140" s="38"/>
      <c r="T140" s="39"/>
    </row>
    <row r="141" spans="2:20" ht="31.5" x14ac:dyDescent="0.25">
      <c r="B141" s="2" t="s">
        <v>1</v>
      </c>
      <c r="C141" s="12" t="s">
        <v>2</v>
      </c>
      <c r="D141" s="11" t="s">
        <v>4</v>
      </c>
      <c r="E141" s="11" t="s">
        <v>3</v>
      </c>
      <c r="F141" s="11" t="s">
        <v>5</v>
      </c>
      <c r="G141" s="11" t="s">
        <v>6</v>
      </c>
      <c r="H141" s="12" t="s">
        <v>7</v>
      </c>
      <c r="I141" s="4" t="s">
        <v>8</v>
      </c>
      <c r="J141" s="4" t="s">
        <v>9</v>
      </c>
      <c r="K141" s="4" t="s">
        <v>10</v>
      </c>
      <c r="L141" s="4" t="s">
        <v>11</v>
      </c>
      <c r="M141" s="4" t="s">
        <v>12</v>
      </c>
      <c r="N141" s="4" t="s">
        <v>13</v>
      </c>
      <c r="O141" s="5" t="s">
        <v>14</v>
      </c>
      <c r="P141" s="6" t="s">
        <v>15</v>
      </c>
      <c r="Q141" s="6" t="s">
        <v>16</v>
      </c>
      <c r="R141" s="6" t="s">
        <v>17</v>
      </c>
      <c r="S141" s="6" t="s">
        <v>18</v>
      </c>
      <c r="T141" s="6" t="s">
        <v>19</v>
      </c>
    </row>
    <row r="142" spans="2:20" ht="15.75" x14ac:dyDescent="0.25">
      <c r="B142" s="7">
        <v>1</v>
      </c>
      <c r="C142" s="9" t="s">
        <v>26</v>
      </c>
      <c r="D142" s="9">
        <v>50</v>
      </c>
      <c r="E142" s="9">
        <v>14</v>
      </c>
      <c r="F142" s="9">
        <v>2</v>
      </c>
      <c r="G142" s="9">
        <v>128</v>
      </c>
      <c r="H142" s="9">
        <v>232</v>
      </c>
      <c r="I142" s="16">
        <v>287.5</v>
      </c>
      <c r="J142" s="16">
        <v>92.5</v>
      </c>
      <c r="K142" s="16">
        <v>18.5</v>
      </c>
      <c r="L142" s="16">
        <v>32.5</v>
      </c>
      <c r="M142" s="16">
        <v>109</v>
      </c>
      <c r="N142" s="16">
        <v>1.4</v>
      </c>
      <c r="O142" s="17">
        <v>0</v>
      </c>
      <c r="P142" s="17">
        <v>0</v>
      </c>
      <c r="Q142" s="17">
        <v>0.105</v>
      </c>
      <c r="R142" s="17">
        <v>0.06</v>
      </c>
      <c r="S142" s="17">
        <v>1.405</v>
      </c>
      <c r="T142" s="17">
        <v>0</v>
      </c>
    </row>
    <row r="143" spans="2:20" ht="15.75" x14ac:dyDescent="0.25">
      <c r="B143" s="7">
        <v>2</v>
      </c>
      <c r="C143" s="9" t="s">
        <v>41</v>
      </c>
      <c r="D143" s="9">
        <v>70</v>
      </c>
      <c r="E143" s="9">
        <v>11.6</v>
      </c>
      <c r="F143" s="22" t="s">
        <v>92</v>
      </c>
      <c r="G143" s="9">
        <v>0.12</v>
      </c>
      <c r="H143" s="9">
        <v>74.900000000000006</v>
      </c>
      <c r="I143" s="16">
        <v>42</v>
      </c>
      <c r="J143" s="16">
        <v>220.5</v>
      </c>
      <c r="K143" s="16">
        <v>6.3</v>
      </c>
      <c r="L143" s="16">
        <v>14.7</v>
      </c>
      <c r="M143" s="16">
        <v>138.6</v>
      </c>
      <c r="N143" s="16">
        <v>1.82</v>
      </c>
      <c r="O143" s="17">
        <v>0</v>
      </c>
      <c r="P143" s="17">
        <v>0</v>
      </c>
      <c r="Q143" s="17">
        <v>4.2000000000000003E-2</v>
      </c>
      <c r="R143" s="17">
        <v>0.105</v>
      </c>
      <c r="S143" s="17">
        <v>1.96</v>
      </c>
      <c r="T143" s="17">
        <v>0</v>
      </c>
    </row>
    <row r="144" spans="2:20" ht="15.75" x14ac:dyDescent="0.25">
      <c r="B144" s="7">
        <v>3</v>
      </c>
      <c r="C144" s="10" t="s">
        <v>80</v>
      </c>
      <c r="D144" s="9">
        <v>50</v>
      </c>
      <c r="E144" s="9">
        <v>5.2</v>
      </c>
      <c r="F144" s="9">
        <v>0.6</v>
      </c>
      <c r="G144" s="9">
        <v>35.799999999999997</v>
      </c>
      <c r="H144" s="9">
        <v>172</v>
      </c>
      <c r="I144" s="16">
        <v>5</v>
      </c>
      <c r="J144" s="16">
        <v>62</v>
      </c>
      <c r="K144" s="16">
        <v>9</v>
      </c>
      <c r="L144" s="16">
        <v>8</v>
      </c>
      <c r="M144" s="16">
        <v>43.5</v>
      </c>
      <c r="N144" s="16">
        <v>0.6</v>
      </c>
      <c r="O144" s="17">
        <v>0</v>
      </c>
      <c r="P144" s="17">
        <v>0</v>
      </c>
      <c r="Q144" s="17">
        <v>8.5000000000000006E-2</v>
      </c>
      <c r="R144" s="17">
        <v>0.04</v>
      </c>
      <c r="S144" s="17">
        <v>0.60499999999999998</v>
      </c>
      <c r="T144" s="17">
        <v>0</v>
      </c>
    </row>
    <row r="145" spans="2:20" ht="15.75" x14ac:dyDescent="0.25">
      <c r="B145" s="7">
        <v>4</v>
      </c>
      <c r="C145" s="23" t="s">
        <v>49</v>
      </c>
      <c r="D145" s="9">
        <v>20</v>
      </c>
      <c r="E145" s="9">
        <v>0.3</v>
      </c>
      <c r="F145" s="9">
        <v>0</v>
      </c>
      <c r="G145" s="9">
        <v>1.6</v>
      </c>
      <c r="H145" s="9">
        <v>0.54</v>
      </c>
      <c r="I145" s="16">
        <v>3.6</v>
      </c>
      <c r="J145" s="16">
        <v>35</v>
      </c>
      <c r="K145" s="16">
        <v>6.2</v>
      </c>
      <c r="L145" s="16">
        <v>2.8</v>
      </c>
      <c r="M145" s="16">
        <v>11.6</v>
      </c>
      <c r="N145" s="16">
        <v>0.16</v>
      </c>
      <c r="O145" s="17">
        <v>0</v>
      </c>
      <c r="P145" s="17">
        <v>0</v>
      </c>
      <c r="Q145" s="17">
        <v>0.01</v>
      </c>
      <c r="R145" s="17">
        <v>4.0000000000000001E-3</v>
      </c>
      <c r="S145" s="17">
        <v>0.04</v>
      </c>
      <c r="T145" s="17">
        <v>2</v>
      </c>
    </row>
    <row r="146" spans="2:20" ht="15.75" x14ac:dyDescent="0.25">
      <c r="B146" s="7">
        <v>5</v>
      </c>
      <c r="C146" s="10" t="s">
        <v>45</v>
      </c>
      <c r="D146" s="9">
        <v>20</v>
      </c>
      <c r="E146" s="9">
        <v>0.3</v>
      </c>
      <c r="F146" s="9">
        <v>0</v>
      </c>
      <c r="G146" s="9">
        <v>1.3</v>
      </c>
      <c r="H146" s="9">
        <v>0.43</v>
      </c>
      <c r="I146" s="16">
        <v>4.2</v>
      </c>
      <c r="J146" s="16">
        <v>40</v>
      </c>
      <c r="K146" s="16">
        <v>10.199999999999999</v>
      </c>
      <c r="L146" s="16">
        <v>7.6</v>
      </c>
      <c r="M146" s="16">
        <v>11</v>
      </c>
      <c r="N146" s="16">
        <v>0.24</v>
      </c>
      <c r="O146" s="17">
        <v>1.8</v>
      </c>
      <c r="P146" s="17">
        <v>0</v>
      </c>
      <c r="Q146" s="17">
        <v>1.2E-2</v>
      </c>
      <c r="R146" s="17">
        <v>1.4000000000000002E-2</v>
      </c>
      <c r="S146" s="17">
        <v>0.2</v>
      </c>
      <c r="T146" s="17">
        <v>1</v>
      </c>
    </row>
    <row r="147" spans="2:20" ht="15.75" x14ac:dyDescent="0.25">
      <c r="B147" s="7">
        <v>6</v>
      </c>
      <c r="C147" s="10" t="s">
        <v>50</v>
      </c>
      <c r="D147" s="9">
        <v>5</v>
      </c>
      <c r="E147" s="9">
        <v>0.3</v>
      </c>
      <c r="F147" s="9">
        <v>0.1</v>
      </c>
      <c r="G147" s="9">
        <v>1.1000000000000001</v>
      </c>
      <c r="H147" s="9">
        <v>0.42</v>
      </c>
      <c r="I147" s="16">
        <v>0.75</v>
      </c>
      <c r="J147" s="16">
        <v>12.15</v>
      </c>
      <c r="K147" s="16">
        <v>0.4</v>
      </c>
      <c r="L147" s="16">
        <v>0</v>
      </c>
      <c r="M147" s="16">
        <v>1.75</v>
      </c>
      <c r="N147" s="16">
        <v>2.5000000000000001E-2</v>
      </c>
      <c r="O147" s="17">
        <v>2.5000000000000001E-2</v>
      </c>
      <c r="P147" s="17">
        <v>0</v>
      </c>
      <c r="Q147" s="17">
        <v>2E-3</v>
      </c>
      <c r="R147" s="17">
        <v>1.5E-3</v>
      </c>
      <c r="S147" s="17">
        <v>2.5000000000000001E-2</v>
      </c>
      <c r="T147" s="17">
        <v>1</v>
      </c>
    </row>
    <row r="148" spans="2:20" ht="15.75" x14ac:dyDescent="0.25">
      <c r="B148" s="7">
        <v>7</v>
      </c>
      <c r="C148" s="9" t="s">
        <v>72</v>
      </c>
      <c r="D148" s="9">
        <v>10</v>
      </c>
      <c r="E148" s="9">
        <v>0</v>
      </c>
      <c r="F148" s="9">
        <v>5</v>
      </c>
      <c r="G148" s="9">
        <v>0</v>
      </c>
      <c r="H148" s="9">
        <v>2.96</v>
      </c>
      <c r="I148" s="16"/>
      <c r="J148" s="16"/>
      <c r="K148" s="16"/>
      <c r="L148" s="16"/>
      <c r="M148" s="16"/>
      <c r="N148" s="16"/>
      <c r="O148" s="17"/>
      <c r="P148" s="17"/>
      <c r="Q148" s="17"/>
      <c r="R148" s="17"/>
      <c r="S148" s="17"/>
      <c r="T148" s="17"/>
    </row>
    <row r="149" spans="2:20" ht="15.75" x14ac:dyDescent="0.25">
      <c r="B149" s="7">
        <v>8</v>
      </c>
      <c r="C149" s="10" t="s">
        <v>52</v>
      </c>
      <c r="D149" s="9">
        <v>2</v>
      </c>
      <c r="E149" s="9"/>
      <c r="F149" s="9"/>
      <c r="G149" s="9"/>
      <c r="H149" s="9"/>
      <c r="I149" s="16">
        <v>748.34</v>
      </c>
      <c r="J149" s="16">
        <v>0.3</v>
      </c>
      <c r="K149" s="16">
        <v>9.6999999999999993</v>
      </c>
      <c r="L149" s="16">
        <v>1.94</v>
      </c>
      <c r="M149" s="16">
        <v>0</v>
      </c>
      <c r="N149" s="16">
        <v>0.2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</row>
    <row r="150" spans="2:20" ht="15.75" x14ac:dyDescent="0.25">
      <c r="B150" s="7">
        <v>9</v>
      </c>
      <c r="C150" s="10" t="s">
        <v>68</v>
      </c>
      <c r="D150" s="9">
        <v>50</v>
      </c>
      <c r="E150" s="9">
        <v>0.8</v>
      </c>
      <c r="F150" s="9">
        <v>2.1</v>
      </c>
      <c r="G150" s="9">
        <v>1.8</v>
      </c>
      <c r="H150" s="9">
        <v>29.5</v>
      </c>
      <c r="I150" s="16">
        <v>457.5</v>
      </c>
      <c r="J150" s="16">
        <v>7411.5</v>
      </c>
      <c r="K150" s="16">
        <v>244</v>
      </c>
      <c r="L150" s="16">
        <v>0</v>
      </c>
      <c r="M150" s="16">
        <v>1067.5</v>
      </c>
      <c r="N150" s="16">
        <v>15.25</v>
      </c>
      <c r="O150" s="17">
        <v>15.25</v>
      </c>
      <c r="P150" s="17">
        <v>0</v>
      </c>
      <c r="Q150" s="17">
        <v>1.22</v>
      </c>
      <c r="R150" s="17">
        <v>0.91500000000000004</v>
      </c>
      <c r="S150" s="17">
        <v>15.25</v>
      </c>
      <c r="T150" s="17">
        <v>610</v>
      </c>
    </row>
    <row r="151" spans="2:20" ht="15.75" x14ac:dyDescent="0.25">
      <c r="B151" s="7">
        <v>10</v>
      </c>
      <c r="C151" s="10" t="s">
        <v>69</v>
      </c>
      <c r="D151" s="9">
        <v>50</v>
      </c>
      <c r="E151" s="9">
        <v>0.4</v>
      </c>
      <c r="F151" s="9">
        <v>0.2</v>
      </c>
      <c r="G151" s="9">
        <v>1</v>
      </c>
      <c r="H151" s="9">
        <v>7</v>
      </c>
      <c r="I151" s="16">
        <v>3.5</v>
      </c>
      <c r="J151" s="16">
        <v>98</v>
      </c>
      <c r="K151" s="16">
        <v>8.5</v>
      </c>
      <c r="L151" s="16">
        <v>0</v>
      </c>
      <c r="M151" s="16">
        <v>21</v>
      </c>
      <c r="N151" s="16">
        <v>0.25</v>
      </c>
      <c r="O151" s="19">
        <v>0.01</v>
      </c>
      <c r="P151" s="19">
        <v>0</v>
      </c>
      <c r="Q151" s="20">
        <v>1.4999999999999999E-2</v>
      </c>
      <c r="R151" s="19">
        <v>0.01</v>
      </c>
      <c r="S151" s="19">
        <v>0</v>
      </c>
      <c r="T151" s="17">
        <v>3.5</v>
      </c>
    </row>
    <row r="152" spans="2:20" ht="15.75" x14ac:dyDescent="0.25">
      <c r="B152" s="7">
        <v>11</v>
      </c>
      <c r="C152" s="10" t="s">
        <v>31</v>
      </c>
      <c r="D152" s="9">
        <v>2</v>
      </c>
      <c r="E152" s="9">
        <v>0.4</v>
      </c>
      <c r="F152" s="9">
        <v>0.1</v>
      </c>
      <c r="G152" s="9">
        <v>0.1</v>
      </c>
      <c r="H152" s="9">
        <v>3</v>
      </c>
      <c r="I152" s="16"/>
      <c r="J152" s="16"/>
      <c r="K152" s="16"/>
      <c r="L152" s="16"/>
      <c r="M152" s="16"/>
      <c r="N152" s="16"/>
      <c r="O152" s="17"/>
      <c r="P152" s="17"/>
      <c r="Q152" s="17"/>
      <c r="R152" s="17"/>
      <c r="S152" s="17"/>
      <c r="T152" s="17"/>
    </row>
    <row r="153" spans="2:20" ht="15.75" x14ac:dyDescent="0.25">
      <c r="B153" s="7">
        <v>12</v>
      </c>
      <c r="C153" s="10" t="s">
        <v>61</v>
      </c>
      <c r="D153" s="9">
        <v>25</v>
      </c>
      <c r="E153" s="9">
        <v>0</v>
      </c>
      <c r="F153" s="9">
        <v>0</v>
      </c>
      <c r="G153" s="9">
        <v>25</v>
      </c>
      <c r="H153" s="9">
        <v>99.8</v>
      </c>
      <c r="I153" s="16">
        <v>0.25</v>
      </c>
      <c r="J153" s="16">
        <v>0.75</v>
      </c>
      <c r="K153" s="16">
        <v>0.5</v>
      </c>
      <c r="L153" s="16">
        <v>0</v>
      </c>
      <c r="M153" s="16">
        <v>0</v>
      </c>
      <c r="N153" s="16">
        <v>7.4999999999999997E-2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</row>
    <row r="154" spans="2:20" ht="15.75" x14ac:dyDescent="0.25">
      <c r="B154" s="7"/>
      <c r="C154" s="9" t="s">
        <v>27</v>
      </c>
      <c r="D154" s="13">
        <f t="shared" ref="D154:T154" si="9">SUM(D142:D153)</f>
        <v>354</v>
      </c>
      <c r="E154" s="13">
        <f t="shared" si="9"/>
        <v>33.299999999999997</v>
      </c>
      <c r="F154" s="13">
        <f t="shared" si="9"/>
        <v>10.1</v>
      </c>
      <c r="G154" s="13">
        <f t="shared" si="9"/>
        <v>195.82000000000002</v>
      </c>
      <c r="H154" s="13">
        <f t="shared" si="9"/>
        <v>622.54999999999995</v>
      </c>
      <c r="I154" s="2">
        <f t="shared" si="9"/>
        <v>1552.64</v>
      </c>
      <c r="J154" s="2">
        <f t="shared" si="9"/>
        <v>7972.7</v>
      </c>
      <c r="K154" s="2">
        <f t="shared" si="9"/>
        <v>313.3</v>
      </c>
      <c r="L154" s="2">
        <f t="shared" si="9"/>
        <v>67.539999999999992</v>
      </c>
      <c r="M154" s="2">
        <f t="shared" si="9"/>
        <v>1403.95</v>
      </c>
      <c r="N154" s="2">
        <f t="shared" si="9"/>
        <v>20.02</v>
      </c>
      <c r="O154" s="2">
        <f t="shared" si="9"/>
        <v>17.085000000000001</v>
      </c>
      <c r="P154" s="2">
        <f t="shared" si="9"/>
        <v>0</v>
      </c>
      <c r="Q154" s="2">
        <f t="shared" si="9"/>
        <v>1.4909999999999999</v>
      </c>
      <c r="R154" s="2">
        <f t="shared" si="9"/>
        <v>1.1495</v>
      </c>
      <c r="S154" s="2">
        <f t="shared" si="9"/>
        <v>19.484999999999999</v>
      </c>
      <c r="T154" s="2">
        <f t="shared" si="9"/>
        <v>617.5</v>
      </c>
    </row>
    <row r="158" spans="2:20" ht="15.75" x14ac:dyDescent="0.25">
      <c r="B158" s="30" t="s">
        <v>28</v>
      </c>
      <c r="C158" s="30"/>
      <c r="D158" s="30"/>
      <c r="E158" s="30"/>
      <c r="F158" s="30"/>
      <c r="G158" s="30"/>
      <c r="H158" s="30"/>
      <c r="I158" s="31" t="s">
        <v>20</v>
      </c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3"/>
    </row>
    <row r="159" spans="2:20" ht="15.75" x14ac:dyDescent="0.25">
      <c r="B159" s="30" t="s">
        <v>81</v>
      </c>
      <c r="C159" s="30"/>
      <c r="D159" s="30"/>
      <c r="E159" s="30"/>
      <c r="F159" s="30"/>
      <c r="G159" s="30"/>
      <c r="H159" s="30"/>
      <c r="I159" s="34" t="s">
        <v>21</v>
      </c>
      <c r="J159" s="35"/>
      <c r="K159" s="35"/>
      <c r="L159" s="35"/>
      <c r="M159" s="35"/>
      <c r="N159" s="36"/>
      <c r="O159" s="37" t="s">
        <v>22</v>
      </c>
      <c r="P159" s="38"/>
      <c r="Q159" s="38"/>
      <c r="R159" s="38"/>
      <c r="S159" s="38"/>
      <c r="T159" s="39"/>
    </row>
    <row r="160" spans="2:20" ht="31.5" x14ac:dyDescent="0.25">
      <c r="B160" s="2" t="s">
        <v>1</v>
      </c>
      <c r="C160" s="12" t="s">
        <v>2</v>
      </c>
      <c r="D160" s="11" t="s">
        <v>4</v>
      </c>
      <c r="E160" s="11" t="s">
        <v>3</v>
      </c>
      <c r="F160" s="11" t="s">
        <v>5</v>
      </c>
      <c r="G160" s="11" t="s">
        <v>6</v>
      </c>
      <c r="H160" s="12" t="s">
        <v>7</v>
      </c>
      <c r="I160" s="4" t="s">
        <v>8</v>
      </c>
      <c r="J160" s="4" t="s">
        <v>9</v>
      </c>
      <c r="K160" s="4" t="s">
        <v>10</v>
      </c>
      <c r="L160" s="4" t="s">
        <v>11</v>
      </c>
      <c r="M160" s="4" t="s">
        <v>12</v>
      </c>
      <c r="N160" s="4" t="s">
        <v>13</v>
      </c>
      <c r="O160" s="5" t="s">
        <v>14</v>
      </c>
      <c r="P160" s="6" t="s">
        <v>15</v>
      </c>
      <c r="Q160" s="6" t="s">
        <v>16</v>
      </c>
      <c r="R160" s="6" t="s">
        <v>17</v>
      </c>
      <c r="S160" s="6" t="s">
        <v>18</v>
      </c>
      <c r="T160" s="6" t="s">
        <v>19</v>
      </c>
    </row>
    <row r="161" spans="2:20" ht="15.75" x14ac:dyDescent="0.25">
      <c r="B161" s="7">
        <v>1</v>
      </c>
      <c r="C161" s="9" t="s">
        <v>26</v>
      </c>
      <c r="D161" s="11">
        <v>50</v>
      </c>
      <c r="E161" s="9">
        <v>14</v>
      </c>
      <c r="F161" s="9">
        <v>2</v>
      </c>
      <c r="G161" s="9">
        <v>128</v>
      </c>
      <c r="H161" s="9">
        <v>232</v>
      </c>
      <c r="I161" s="4">
        <v>287.5</v>
      </c>
      <c r="J161" s="4">
        <v>92.5</v>
      </c>
      <c r="K161" s="4">
        <v>18.5</v>
      </c>
      <c r="L161" s="4">
        <v>32.5</v>
      </c>
      <c r="M161" s="4">
        <v>109</v>
      </c>
      <c r="N161" s="4">
        <v>1.4</v>
      </c>
      <c r="O161" s="5">
        <v>0</v>
      </c>
      <c r="P161" s="6">
        <v>0</v>
      </c>
      <c r="Q161" s="6">
        <v>0.105</v>
      </c>
      <c r="R161" s="6">
        <v>0.06</v>
      </c>
      <c r="S161" s="6">
        <v>1.405</v>
      </c>
      <c r="T161" s="6">
        <v>0</v>
      </c>
    </row>
    <row r="162" spans="2:20" ht="15.75" x14ac:dyDescent="0.25">
      <c r="B162" s="7">
        <v>2</v>
      </c>
      <c r="C162" s="10" t="s">
        <v>77</v>
      </c>
      <c r="D162" s="11">
        <v>10</v>
      </c>
      <c r="E162" s="9">
        <v>0.1</v>
      </c>
      <c r="F162" s="9">
        <v>8.3000000000000007</v>
      </c>
      <c r="G162" s="9">
        <v>0.1</v>
      </c>
      <c r="H162" s="9">
        <v>74.8</v>
      </c>
      <c r="I162" s="4">
        <v>42</v>
      </c>
      <c r="J162" s="4">
        <v>220.5</v>
      </c>
      <c r="K162" s="4">
        <v>6.3</v>
      </c>
      <c r="L162" s="4">
        <v>14.7</v>
      </c>
      <c r="M162" s="4">
        <v>138.6</v>
      </c>
      <c r="N162" s="4">
        <v>1.82</v>
      </c>
      <c r="O162" s="5">
        <v>0</v>
      </c>
      <c r="P162" s="6">
        <v>0</v>
      </c>
      <c r="Q162" s="6">
        <v>4.2000000000000003E-2</v>
      </c>
      <c r="R162" s="6">
        <v>0.105</v>
      </c>
      <c r="S162" s="6">
        <v>1.96</v>
      </c>
      <c r="T162" s="6">
        <v>0</v>
      </c>
    </row>
    <row r="163" spans="2:20" ht="15.75" x14ac:dyDescent="0.25">
      <c r="B163" s="7">
        <v>3</v>
      </c>
      <c r="C163" s="25" t="s">
        <v>37</v>
      </c>
      <c r="D163" s="11">
        <v>100</v>
      </c>
      <c r="E163" s="9">
        <v>5.3</v>
      </c>
      <c r="F163" s="9">
        <v>18.399999999999999</v>
      </c>
      <c r="G163" s="9">
        <v>16.3</v>
      </c>
      <c r="H163" s="9">
        <v>247.7</v>
      </c>
      <c r="I163" s="4">
        <v>28</v>
      </c>
      <c r="J163" s="4">
        <v>568</v>
      </c>
      <c r="K163" s="4">
        <v>10</v>
      </c>
      <c r="L163" s="4">
        <v>23</v>
      </c>
      <c r="M163" s="4">
        <v>58</v>
      </c>
      <c r="N163" s="4">
        <v>0.9</v>
      </c>
      <c r="O163" s="5">
        <v>0.02</v>
      </c>
      <c r="P163" s="6">
        <v>0</v>
      </c>
      <c r="Q163" s="6">
        <v>0.12</v>
      </c>
      <c r="R163" s="6">
        <v>0.05</v>
      </c>
      <c r="S163" s="6">
        <v>0.9</v>
      </c>
      <c r="T163" s="6">
        <v>20</v>
      </c>
    </row>
    <row r="164" spans="2:20" ht="15.75" x14ac:dyDescent="0.25">
      <c r="B164" s="7">
        <v>4</v>
      </c>
      <c r="C164" s="28" t="s">
        <v>49</v>
      </c>
      <c r="D164" s="11">
        <v>20</v>
      </c>
      <c r="E164" s="9">
        <v>0.3</v>
      </c>
      <c r="F164" s="9">
        <v>0</v>
      </c>
      <c r="G164" s="9">
        <v>1.6</v>
      </c>
      <c r="H164" s="9">
        <v>0.54</v>
      </c>
      <c r="I164" s="4">
        <v>3.6</v>
      </c>
      <c r="J164" s="4">
        <v>35</v>
      </c>
      <c r="K164" s="4">
        <v>6.2</v>
      </c>
      <c r="L164" s="4">
        <v>2.8</v>
      </c>
      <c r="M164" s="4">
        <v>11.6</v>
      </c>
      <c r="N164" s="4">
        <v>0.16</v>
      </c>
      <c r="O164" s="5">
        <v>0</v>
      </c>
      <c r="P164" s="6">
        <v>0</v>
      </c>
      <c r="Q164" s="6">
        <v>0.01</v>
      </c>
      <c r="R164" s="6">
        <v>4.0000000000000001E-3</v>
      </c>
      <c r="S164" s="6">
        <v>0.04</v>
      </c>
      <c r="T164" s="6">
        <v>2</v>
      </c>
    </row>
    <row r="165" spans="2:20" ht="15.75" x14ac:dyDescent="0.25">
      <c r="B165" s="7">
        <v>5</v>
      </c>
      <c r="C165" s="10" t="s">
        <v>45</v>
      </c>
      <c r="D165" s="11">
        <v>20</v>
      </c>
      <c r="E165" s="9">
        <v>0.3</v>
      </c>
      <c r="F165" s="9">
        <v>0</v>
      </c>
      <c r="G165" s="9">
        <v>1.3</v>
      </c>
      <c r="H165" s="9">
        <v>0.43</v>
      </c>
      <c r="I165" s="4">
        <v>4.2</v>
      </c>
      <c r="J165" s="4">
        <v>40</v>
      </c>
      <c r="K165" s="4">
        <v>10.199999999999999</v>
      </c>
      <c r="L165" s="4">
        <v>7.6</v>
      </c>
      <c r="M165" s="4">
        <v>11</v>
      </c>
      <c r="N165" s="4">
        <v>0.24</v>
      </c>
      <c r="O165" s="5">
        <v>1.8</v>
      </c>
      <c r="P165" s="6">
        <v>0</v>
      </c>
      <c r="Q165" s="6">
        <v>1.2E-2</v>
      </c>
      <c r="R165" s="6">
        <v>1.4000000000000002E-2</v>
      </c>
      <c r="S165" s="6">
        <v>0.2</v>
      </c>
      <c r="T165" s="6">
        <v>1</v>
      </c>
    </row>
    <row r="166" spans="2:20" ht="15.75" x14ac:dyDescent="0.25">
      <c r="B166" s="7">
        <v>6</v>
      </c>
      <c r="C166" s="10" t="s">
        <v>50</v>
      </c>
      <c r="D166" s="11">
        <v>5</v>
      </c>
      <c r="E166" s="9">
        <v>0.3</v>
      </c>
      <c r="F166" s="9">
        <v>0.1</v>
      </c>
      <c r="G166" s="9">
        <v>1.1000000000000001</v>
      </c>
      <c r="H166" s="9">
        <v>0.42</v>
      </c>
      <c r="I166" s="4">
        <v>0.75</v>
      </c>
      <c r="J166" s="4">
        <v>12.15</v>
      </c>
      <c r="K166" s="4">
        <v>0.4</v>
      </c>
      <c r="L166" s="4">
        <v>0</v>
      </c>
      <c r="M166" s="4">
        <v>1.75</v>
      </c>
      <c r="N166" s="4">
        <v>2.5000000000000001E-2</v>
      </c>
      <c r="O166" s="5">
        <v>2.5000000000000001E-2</v>
      </c>
      <c r="P166" s="6">
        <v>0</v>
      </c>
      <c r="Q166" s="6">
        <v>2E-3</v>
      </c>
      <c r="R166" s="6">
        <v>1.5E-3</v>
      </c>
      <c r="S166" s="6">
        <v>2.5000000000000001E-2</v>
      </c>
      <c r="T166" s="6">
        <v>1</v>
      </c>
    </row>
    <row r="167" spans="2:20" ht="15.75" x14ac:dyDescent="0.25">
      <c r="B167" s="7">
        <v>7</v>
      </c>
      <c r="C167" s="9" t="s">
        <v>72</v>
      </c>
      <c r="D167" s="9">
        <v>10</v>
      </c>
      <c r="E167" s="9">
        <v>0</v>
      </c>
      <c r="F167" s="9">
        <v>5</v>
      </c>
      <c r="G167" s="9">
        <v>0</v>
      </c>
      <c r="H167" s="9">
        <v>2.96</v>
      </c>
      <c r="I167" s="16"/>
      <c r="J167" s="16"/>
      <c r="K167" s="16"/>
      <c r="L167" s="16"/>
      <c r="M167" s="16"/>
      <c r="N167" s="16"/>
      <c r="O167" s="17"/>
      <c r="P167" s="17"/>
      <c r="Q167" s="17"/>
      <c r="R167" s="17"/>
      <c r="S167" s="17"/>
      <c r="T167" s="17"/>
    </row>
    <row r="168" spans="2:20" ht="15.75" x14ac:dyDescent="0.25">
      <c r="B168" s="7">
        <v>8</v>
      </c>
      <c r="C168" s="9" t="s">
        <v>41</v>
      </c>
      <c r="D168" s="9">
        <v>70</v>
      </c>
      <c r="E168" s="9">
        <v>11.6</v>
      </c>
      <c r="F168" s="22" t="s">
        <v>92</v>
      </c>
      <c r="G168" s="9">
        <v>0.12</v>
      </c>
      <c r="H168" s="9">
        <v>74.900000000000006</v>
      </c>
      <c r="I168" s="16">
        <v>42</v>
      </c>
      <c r="J168" s="16">
        <v>220.5</v>
      </c>
      <c r="K168" s="16">
        <v>6.3</v>
      </c>
      <c r="L168" s="16">
        <v>14.7</v>
      </c>
      <c r="M168" s="16">
        <v>138.6</v>
      </c>
      <c r="N168" s="16">
        <v>1.82</v>
      </c>
      <c r="O168" s="17">
        <v>0</v>
      </c>
      <c r="P168" s="17">
        <v>0</v>
      </c>
      <c r="Q168" s="17">
        <v>4.2000000000000003E-2</v>
      </c>
      <c r="R168" s="17">
        <v>0.105</v>
      </c>
      <c r="S168" s="17">
        <v>1.96</v>
      </c>
      <c r="T168" s="17">
        <v>0</v>
      </c>
    </row>
    <row r="169" spans="2:20" ht="15.75" x14ac:dyDescent="0.25">
      <c r="B169" s="7">
        <v>9</v>
      </c>
      <c r="C169" s="10" t="s">
        <v>47</v>
      </c>
      <c r="D169" s="9">
        <v>200</v>
      </c>
      <c r="E169" s="9">
        <v>0</v>
      </c>
      <c r="F169" s="9">
        <v>0</v>
      </c>
      <c r="G169" s="9">
        <v>22</v>
      </c>
      <c r="H169" s="9">
        <v>5.92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7">
        <v>0.6</v>
      </c>
      <c r="P169" s="17">
        <v>0</v>
      </c>
      <c r="Q169" s="17">
        <v>0.04</v>
      </c>
      <c r="R169" s="17">
        <v>0.08</v>
      </c>
      <c r="S169" s="17">
        <v>1.2</v>
      </c>
      <c r="T169" s="17">
        <v>12</v>
      </c>
    </row>
    <row r="170" spans="2:20" ht="15.75" x14ac:dyDescent="0.25">
      <c r="B170" s="7">
        <v>10</v>
      </c>
      <c r="C170" s="10" t="s">
        <v>82</v>
      </c>
      <c r="D170" s="9">
        <v>1</v>
      </c>
      <c r="E170" s="9">
        <v>12.6</v>
      </c>
      <c r="F170" s="9">
        <v>10.6</v>
      </c>
      <c r="G170" s="9">
        <v>1.1000000000000001</v>
      </c>
      <c r="H170" s="9">
        <v>155</v>
      </c>
      <c r="I170" s="16">
        <v>81</v>
      </c>
      <c r="J170" s="16">
        <v>153</v>
      </c>
      <c r="K170" s="16">
        <v>55</v>
      </c>
      <c r="L170" s="16">
        <v>54</v>
      </c>
      <c r="M170" s="16">
        <v>185</v>
      </c>
      <c r="N170" s="16">
        <v>2.7</v>
      </c>
      <c r="O170" s="17">
        <v>0</v>
      </c>
      <c r="P170" s="17">
        <v>0.35</v>
      </c>
      <c r="Q170" s="17">
        <v>7.0000000000000007E-2</v>
      </c>
      <c r="R170" s="17">
        <v>0.44</v>
      </c>
      <c r="S170" s="17">
        <v>0.19</v>
      </c>
      <c r="T170" s="17">
        <v>0</v>
      </c>
    </row>
    <row r="171" spans="2:20" ht="15.75" x14ac:dyDescent="0.25">
      <c r="B171" s="7">
        <v>11</v>
      </c>
      <c r="C171" s="10" t="s">
        <v>75</v>
      </c>
      <c r="D171" s="9">
        <v>2</v>
      </c>
      <c r="E171" s="9"/>
      <c r="F171" s="9"/>
      <c r="G171" s="9"/>
      <c r="H171" s="9"/>
      <c r="I171" s="16">
        <v>748.34</v>
      </c>
      <c r="J171" s="16">
        <v>0.3</v>
      </c>
      <c r="K171" s="16">
        <v>9.6999999999999993</v>
      </c>
      <c r="L171" s="16">
        <v>1.94</v>
      </c>
      <c r="M171" s="16">
        <v>0</v>
      </c>
      <c r="N171" s="16">
        <v>0.2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</row>
    <row r="172" spans="2:20" x14ac:dyDescent="0.25">
      <c r="B172" s="2"/>
      <c r="C172" s="14" t="s">
        <v>27</v>
      </c>
      <c r="D172" s="14">
        <f>SUM(D167:D171)</f>
        <v>283</v>
      </c>
      <c r="E172" s="14">
        <f t="shared" ref="E172" si="10">SUM(E167:E171)</f>
        <v>24.2</v>
      </c>
      <c r="F172" s="14">
        <f t="shared" ref="F172" si="11">SUM(F167:F171)</f>
        <v>15.6</v>
      </c>
      <c r="G172" s="14">
        <f t="shared" ref="G172" si="12">SUM(G167:G171)</f>
        <v>23.220000000000002</v>
      </c>
      <c r="H172" s="14">
        <f t="shared" ref="H172" si="13">SUM(H167:H171)</f>
        <v>238.78</v>
      </c>
      <c r="I172" s="14">
        <f t="shared" ref="I172" si="14">SUM(I167:I171)</f>
        <v>871.34</v>
      </c>
      <c r="J172" s="14">
        <f t="shared" ref="J172" si="15">SUM(J167:J171)</f>
        <v>373.8</v>
      </c>
      <c r="K172" s="14">
        <f t="shared" ref="K172" si="16">SUM(K167:K171)</f>
        <v>71</v>
      </c>
      <c r="L172" s="14">
        <f t="shared" ref="L172" si="17">SUM(L167:L171)</f>
        <v>70.64</v>
      </c>
      <c r="M172" s="14">
        <f t="shared" ref="M172" si="18">SUM(M167:M171)</f>
        <v>323.60000000000002</v>
      </c>
      <c r="N172" s="14">
        <f t="shared" ref="N172" si="19">SUM(N167:N171)</f>
        <v>4.7200000000000006</v>
      </c>
      <c r="O172" s="14">
        <f t="shared" ref="O172" si="20">SUM(O167:O171)</f>
        <v>0.6</v>
      </c>
      <c r="P172" s="14">
        <f t="shared" ref="P172" si="21">SUM(P167:P171)</f>
        <v>0.35</v>
      </c>
      <c r="Q172" s="14">
        <f t="shared" ref="Q172" si="22">SUM(Q167:Q171)</f>
        <v>0.15200000000000002</v>
      </c>
      <c r="R172" s="14">
        <f t="shared" ref="R172" si="23">SUM(R167:R171)</f>
        <v>0.625</v>
      </c>
      <c r="S172" s="14">
        <f t="shared" ref="S172" si="24">SUM(S167:S171)</f>
        <v>3.35</v>
      </c>
      <c r="T172" s="14">
        <f t="shared" ref="T172" si="25">SUM(T167:T171)</f>
        <v>12</v>
      </c>
    </row>
    <row r="176" spans="2:20" ht="15.75" x14ac:dyDescent="0.25">
      <c r="B176" s="30" t="s">
        <v>29</v>
      </c>
      <c r="C176" s="30"/>
      <c r="D176" s="30"/>
      <c r="E176" s="30"/>
      <c r="F176" s="30"/>
      <c r="G176" s="30"/>
      <c r="H176" s="30"/>
      <c r="I176" s="31" t="s">
        <v>20</v>
      </c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3"/>
    </row>
    <row r="177" spans="2:20" ht="15.75" x14ac:dyDescent="0.25">
      <c r="B177" s="30" t="s">
        <v>83</v>
      </c>
      <c r="C177" s="30"/>
      <c r="D177" s="30"/>
      <c r="E177" s="30"/>
      <c r="F177" s="30"/>
      <c r="G177" s="30"/>
      <c r="H177" s="30"/>
      <c r="I177" s="34" t="s">
        <v>21</v>
      </c>
      <c r="J177" s="35"/>
      <c r="K177" s="35"/>
      <c r="L177" s="35"/>
      <c r="M177" s="35"/>
      <c r="N177" s="36"/>
      <c r="O177" s="37" t="s">
        <v>22</v>
      </c>
      <c r="P177" s="38"/>
      <c r="Q177" s="38"/>
      <c r="R177" s="38"/>
      <c r="S177" s="38"/>
      <c r="T177" s="39"/>
    </row>
    <row r="178" spans="2:20" ht="31.5" x14ac:dyDescent="0.25">
      <c r="B178" s="2" t="s">
        <v>1</v>
      </c>
      <c r="C178" s="12" t="s">
        <v>2</v>
      </c>
      <c r="D178" s="11" t="s">
        <v>4</v>
      </c>
      <c r="E178" s="11" t="s">
        <v>3</v>
      </c>
      <c r="F178" s="11" t="s">
        <v>5</v>
      </c>
      <c r="G178" s="11" t="s">
        <v>6</v>
      </c>
      <c r="H178" s="12" t="s">
        <v>7</v>
      </c>
      <c r="I178" s="4" t="s">
        <v>8</v>
      </c>
      <c r="J178" s="4" t="s">
        <v>9</v>
      </c>
      <c r="K178" s="4" t="s">
        <v>10</v>
      </c>
      <c r="L178" s="4" t="s">
        <v>11</v>
      </c>
      <c r="M178" s="4" t="s">
        <v>12</v>
      </c>
      <c r="N178" s="4" t="s">
        <v>13</v>
      </c>
      <c r="O178" s="5" t="s">
        <v>14</v>
      </c>
      <c r="P178" s="6" t="s">
        <v>15</v>
      </c>
      <c r="Q178" s="6" t="s">
        <v>16</v>
      </c>
      <c r="R178" s="6" t="s">
        <v>17</v>
      </c>
      <c r="S178" s="6" t="s">
        <v>18</v>
      </c>
      <c r="T178" s="6" t="s">
        <v>19</v>
      </c>
    </row>
    <row r="179" spans="2:20" ht="15.75" x14ac:dyDescent="0.25">
      <c r="B179" s="7">
        <v>1</v>
      </c>
      <c r="C179" s="9" t="s">
        <v>26</v>
      </c>
      <c r="D179" s="11">
        <v>50</v>
      </c>
      <c r="E179" s="9">
        <v>14</v>
      </c>
      <c r="F179" s="9">
        <v>2</v>
      </c>
      <c r="G179" s="9">
        <v>128</v>
      </c>
      <c r="H179" s="9">
        <v>232</v>
      </c>
      <c r="I179" s="4">
        <v>287.5</v>
      </c>
      <c r="J179" s="4">
        <v>92.5</v>
      </c>
      <c r="K179" s="4">
        <v>18.5</v>
      </c>
      <c r="L179" s="4">
        <v>32.5</v>
      </c>
      <c r="M179" s="4">
        <v>109</v>
      </c>
      <c r="N179" s="4">
        <v>1.4</v>
      </c>
      <c r="O179" s="5">
        <v>0</v>
      </c>
      <c r="P179" s="6">
        <v>0</v>
      </c>
      <c r="Q179" s="6">
        <v>0.105</v>
      </c>
      <c r="R179" s="6">
        <v>0.06</v>
      </c>
      <c r="S179" s="6">
        <v>1.405</v>
      </c>
      <c r="T179" s="6">
        <v>0</v>
      </c>
    </row>
    <row r="180" spans="2:20" ht="15.75" x14ac:dyDescent="0.25">
      <c r="B180" s="7">
        <v>2</v>
      </c>
      <c r="C180" s="9" t="s">
        <v>41</v>
      </c>
      <c r="D180" s="11">
        <v>70</v>
      </c>
      <c r="E180" s="9">
        <v>11.6</v>
      </c>
      <c r="F180" s="22" t="s">
        <v>92</v>
      </c>
      <c r="G180" s="9">
        <v>0.12</v>
      </c>
      <c r="H180" s="9">
        <v>74.900000000000006</v>
      </c>
      <c r="I180" s="4">
        <v>42</v>
      </c>
      <c r="J180" s="4">
        <v>220.5</v>
      </c>
      <c r="K180" s="4">
        <v>6.3</v>
      </c>
      <c r="L180" s="4">
        <v>14.7</v>
      </c>
      <c r="M180" s="4">
        <v>138.6</v>
      </c>
      <c r="N180" s="4">
        <v>1.82</v>
      </c>
      <c r="O180" s="5">
        <v>0</v>
      </c>
      <c r="P180" s="6">
        <v>0</v>
      </c>
      <c r="Q180" s="6">
        <v>4.2000000000000003E-2</v>
      </c>
      <c r="R180" s="6">
        <v>0.105</v>
      </c>
      <c r="S180" s="6">
        <v>1.96</v>
      </c>
      <c r="T180" s="6">
        <v>0</v>
      </c>
    </row>
    <row r="181" spans="2:20" ht="15.75" x14ac:dyDescent="0.25">
      <c r="B181" s="7">
        <v>3</v>
      </c>
      <c r="C181" s="27" t="s">
        <v>37</v>
      </c>
      <c r="D181" s="11">
        <v>100</v>
      </c>
      <c r="E181" s="9">
        <v>5.3</v>
      </c>
      <c r="F181" s="9">
        <v>18.399999999999999</v>
      </c>
      <c r="G181" s="9">
        <v>16.3</v>
      </c>
      <c r="H181" s="9">
        <v>247.7</v>
      </c>
      <c r="I181" s="4">
        <v>28</v>
      </c>
      <c r="J181" s="4">
        <v>568</v>
      </c>
      <c r="K181" s="4">
        <v>10</v>
      </c>
      <c r="L181" s="4">
        <v>23</v>
      </c>
      <c r="M181" s="4">
        <v>58</v>
      </c>
      <c r="N181" s="4">
        <v>0.9</v>
      </c>
      <c r="O181" s="5">
        <v>0.02</v>
      </c>
      <c r="P181" s="6">
        <v>0</v>
      </c>
      <c r="Q181" s="6">
        <v>0.12</v>
      </c>
      <c r="R181" s="6">
        <v>0.05</v>
      </c>
      <c r="S181" s="6">
        <v>0.9</v>
      </c>
      <c r="T181" s="6">
        <v>20</v>
      </c>
    </row>
    <row r="182" spans="2:20" ht="15.75" x14ac:dyDescent="0.25">
      <c r="B182" s="7">
        <v>4</v>
      </c>
      <c r="C182" s="28" t="s">
        <v>49</v>
      </c>
      <c r="D182" s="11">
        <v>20</v>
      </c>
      <c r="E182" s="9">
        <v>0.3</v>
      </c>
      <c r="F182" s="9">
        <v>0</v>
      </c>
      <c r="G182" s="9">
        <v>1.6</v>
      </c>
      <c r="H182" s="9">
        <v>0.54</v>
      </c>
      <c r="I182" s="4">
        <v>3.6</v>
      </c>
      <c r="J182" s="4">
        <v>35</v>
      </c>
      <c r="K182" s="4">
        <v>6.2</v>
      </c>
      <c r="L182" s="4">
        <v>2.8</v>
      </c>
      <c r="M182" s="4">
        <v>11.6</v>
      </c>
      <c r="N182" s="4">
        <v>0.16</v>
      </c>
      <c r="O182" s="5">
        <v>0</v>
      </c>
      <c r="P182" s="6">
        <v>0</v>
      </c>
      <c r="Q182" s="6">
        <v>0.01</v>
      </c>
      <c r="R182" s="6">
        <v>4.0000000000000001E-3</v>
      </c>
      <c r="S182" s="6">
        <v>0.04</v>
      </c>
      <c r="T182" s="6">
        <v>2</v>
      </c>
    </row>
    <row r="183" spans="2:20" ht="15.75" x14ac:dyDescent="0.25">
      <c r="B183" s="7">
        <v>5</v>
      </c>
      <c r="C183" s="10" t="s">
        <v>45</v>
      </c>
      <c r="D183" s="11">
        <v>20</v>
      </c>
      <c r="E183" s="9">
        <v>0.3</v>
      </c>
      <c r="F183" s="9">
        <v>0</v>
      </c>
      <c r="G183" s="9">
        <v>1.3</v>
      </c>
      <c r="H183" s="9">
        <v>0.43</v>
      </c>
      <c r="I183" s="4">
        <v>4.2</v>
      </c>
      <c r="J183" s="4">
        <v>40</v>
      </c>
      <c r="K183" s="4">
        <v>10.199999999999999</v>
      </c>
      <c r="L183" s="4">
        <v>7.6</v>
      </c>
      <c r="M183" s="4">
        <v>11</v>
      </c>
      <c r="N183" s="4">
        <v>0.24</v>
      </c>
      <c r="O183" s="5">
        <v>1.8</v>
      </c>
      <c r="P183" s="6">
        <v>0</v>
      </c>
      <c r="Q183" s="6">
        <v>1.2E-2</v>
      </c>
      <c r="R183" s="6">
        <v>1.4000000000000002E-2</v>
      </c>
      <c r="S183" s="6">
        <v>0.2</v>
      </c>
      <c r="T183" s="6">
        <v>1</v>
      </c>
    </row>
    <row r="184" spans="2:20" ht="15.75" x14ac:dyDescent="0.25">
      <c r="B184" s="7">
        <v>6</v>
      </c>
      <c r="C184" s="10" t="s">
        <v>50</v>
      </c>
      <c r="D184" s="11">
        <v>5</v>
      </c>
      <c r="E184" s="9">
        <v>0.3</v>
      </c>
      <c r="F184" s="9">
        <v>0.1</v>
      </c>
      <c r="G184" s="9">
        <v>1.1000000000000001</v>
      </c>
      <c r="H184" s="9">
        <v>0.42</v>
      </c>
      <c r="I184" s="4">
        <v>0.75</v>
      </c>
      <c r="J184" s="4">
        <v>12.15</v>
      </c>
      <c r="K184" s="4">
        <v>0.4</v>
      </c>
      <c r="L184" s="4">
        <v>0</v>
      </c>
      <c r="M184" s="4">
        <v>1.75</v>
      </c>
      <c r="N184" s="4">
        <v>2.5000000000000001E-2</v>
      </c>
      <c r="O184" s="5">
        <v>2.5000000000000001E-2</v>
      </c>
      <c r="P184" s="6">
        <v>0</v>
      </c>
      <c r="Q184" s="6">
        <v>2E-3</v>
      </c>
      <c r="R184" s="6">
        <v>1.5E-3</v>
      </c>
      <c r="S184" s="6">
        <v>2.5000000000000001E-2</v>
      </c>
      <c r="T184" s="6">
        <v>1</v>
      </c>
    </row>
    <row r="185" spans="2:20" ht="15.75" x14ac:dyDescent="0.25">
      <c r="B185" s="7">
        <v>7</v>
      </c>
      <c r="C185" s="9" t="s">
        <v>72</v>
      </c>
      <c r="D185" s="11">
        <v>5</v>
      </c>
      <c r="E185" s="9">
        <v>0</v>
      </c>
      <c r="F185" s="9">
        <v>5</v>
      </c>
      <c r="G185" s="9">
        <v>0</v>
      </c>
      <c r="H185" s="9">
        <v>2.96</v>
      </c>
      <c r="I185" s="4"/>
      <c r="J185" s="4"/>
      <c r="K185" s="4"/>
      <c r="L185" s="4"/>
      <c r="M185" s="4"/>
      <c r="N185" s="4"/>
      <c r="O185" s="5"/>
      <c r="P185" s="6"/>
      <c r="Q185" s="6"/>
      <c r="R185" s="6"/>
      <c r="S185" s="6"/>
      <c r="T185" s="6"/>
    </row>
    <row r="186" spans="2:20" ht="15.75" x14ac:dyDescent="0.25">
      <c r="B186" s="7">
        <v>8</v>
      </c>
      <c r="C186" s="10" t="s">
        <v>75</v>
      </c>
      <c r="D186" s="9">
        <v>2</v>
      </c>
      <c r="E186" s="9">
        <v>0</v>
      </c>
      <c r="F186" s="9">
        <v>0</v>
      </c>
      <c r="G186" s="9">
        <v>0</v>
      </c>
      <c r="H186" s="9">
        <v>0</v>
      </c>
      <c r="I186" s="16">
        <v>748.34</v>
      </c>
      <c r="J186" s="16">
        <v>0.3</v>
      </c>
      <c r="K186" s="16">
        <v>9.6999999999999993</v>
      </c>
      <c r="L186" s="16">
        <v>1.94</v>
      </c>
      <c r="M186" s="16">
        <v>0</v>
      </c>
      <c r="N186" s="16">
        <v>0.2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</row>
    <row r="187" spans="2:20" ht="15.75" x14ac:dyDescent="0.25">
      <c r="B187" s="7">
        <v>9</v>
      </c>
      <c r="C187" s="10" t="s">
        <v>33</v>
      </c>
      <c r="D187" s="9">
        <v>20</v>
      </c>
      <c r="E187" s="9">
        <v>5.2</v>
      </c>
      <c r="F187" s="9">
        <v>0.6</v>
      </c>
      <c r="G187" s="9">
        <v>35.799999999999997</v>
      </c>
      <c r="H187" s="9">
        <v>172</v>
      </c>
      <c r="I187" s="16">
        <v>5</v>
      </c>
      <c r="J187" s="16">
        <v>62</v>
      </c>
      <c r="K187" s="16">
        <v>9</v>
      </c>
      <c r="L187" s="16">
        <v>8</v>
      </c>
      <c r="M187" s="16">
        <v>43.5</v>
      </c>
      <c r="N187" s="16">
        <v>0.6</v>
      </c>
      <c r="O187" s="17">
        <v>0</v>
      </c>
      <c r="P187" s="17">
        <v>0</v>
      </c>
      <c r="Q187" s="17">
        <v>8.5000000000000006E-2</v>
      </c>
      <c r="R187" s="17">
        <v>0.04</v>
      </c>
      <c r="S187" s="17">
        <v>0.60499999999999998</v>
      </c>
      <c r="T187" s="17">
        <v>0</v>
      </c>
    </row>
    <row r="188" spans="2:20" ht="15.75" x14ac:dyDescent="0.25">
      <c r="B188" s="7">
        <v>10</v>
      </c>
      <c r="C188" s="10" t="s">
        <v>70</v>
      </c>
      <c r="D188" s="9">
        <v>15</v>
      </c>
      <c r="E188" s="9">
        <v>0.3</v>
      </c>
      <c r="F188" s="9">
        <v>0</v>
      </c>
      <c r="G188" s="9">
        <v>7.2</v>
      </c>
      <c r="H188" s="9">
        <v>29.9</v>
      </c>
      <c r="I188" s="16">
        <v>25.65</v>
      </c>
      <c r="J188" s="16">
        <v>257.55</v>
      </c>
      <c r="K188" s="16">
        <v>24</v>
      </c>
      <c r="L188" s="16">
        <v>15.75</v>
      </c>
      <c r="M188" s="16">
        <v>21.9</v>
      </c>
      <c r="N188" s="16">
        <v>1.8</v>
      </c>
      <c r="O188" s="17">
        <v>0.52500000000000002</v>
      </c>
      <c r="P188" s="17">
        <v>0</v>
      </c>
      <c r="Q188" s="17">
        <v>1.4999999999999999E-2</v>
      </c>
      <c r="R188" s="17">
        <v>0.03</v>
      </c>
      <c r="S188" s="17">
        <v>0.45</v>
      </c>
      <c r="T188" s="17">
        <v>0.6</v>
      </c>
    </row>
    <row r="189" spans="2:20" ht="15.75" x14ac:dyDescent="0.25">
      <c r="B189" s="7">
        <v>11</v>
      </c>
      <c r="C189" s="10" t="s">
        <v>61</v>
      </c>
      <c r="D189" s="9">
        <v>25</v>
      </c>
      <c r="E189" s="9">
        <v>0</v>
      </c>
      <c r="F189" s="9">
        <v>0</v>
      </c>
      <c r="G189" s="9">
        <v>25</v>
      </c>
      <c r="H189" s="9">
        <v>99.8</v>
      </c>
      <c r="I189" s="16">
        <v>0.25</v>
      </c>
      <c r="J189" s="16">
        <v>0.75</v>
      </c>
      <c r="K189" s="16">
        <v>0.5</v>
      </c>
      <c r="L189" s="16">
        <v>0</v>
      </c>
      <c r="M189" s="16">
        <v>0</v>
      </c>
      <c r="N189" s="16">
        <v>7.4999999999999997E-2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</row>
    <row r="190" spans="2:20" ht="15.75" x14ac:dyDescent="0.25">
      <c r="B190" s="7">
        <v>12</v>
      </c>
      <c r="C190" s="9" t="s">
        <v>84</v>
      </c>
      <c r="D190" s="9">
        <v>30</v>
      </c>
      <c r="E190" s="9">
        <v>0.9</v>
      </c>
      <c r="F190" s="9">
        <v>0.4</v>
      </c>
      <c r="G190" s="9">
        <v>6.1</v>
      </c>
      <c r="H190" s="9">
        <v>2.21</v>
      </c>
      <c r="I190" s="16">
        <v>120</v>
      </c>
      <c r="J190" s="16">
        <v>0</v>
      </c>
      <c r="K190" s="16">
        <v>1.5</v>
      </c>
      <c r="L190" s="16">
        <v>0</v>
      </c>
      <c r="M190" s="16">
        <v>15</v>
      </c>
      <c r="N190" s="16">
        <v>0.12</v>
      </c>
      <c r="O190" s="19">
        <v>6.0000000000000001E-3</v>
      </c>
      <c r="P190" s="19">
        <v>0</v>
      </c>
      <c r="Q190" s="20">
        <v>6.0000000000000001E-3</v>
      </c>
      <c r="R190" s="19">
        <v>1.4999999999999999E-2</v>
      </c>
      <c r="S190" s="19">
        <v>0.28499999999999998</v>
      </c>
      <c r="T190" s="17">
        <v>1.44</v>
      </c>
    </row>
    <row r="191" spans="2:20" ht="15.75" x14ac:dyDescent="0.25">
      <c r="B191" s="7">
        <v>13</v>
      </c>
      <c r="C191" s="9" t="s">
        <v>85</v>
      </c>
      <c r="D191" s="9">
        <v>30</v>
      </c>
      <c r="E191" s="9">
        <v>0.9</v>
      </c>
      <c r="F191" s="9">
        <v>0.1</v>
      </c>
      <c r="G191" s="9">
        <v>2</v>
      </c>
      <c r="H191" s="9">
        <v>12</v>
      </c>
      <c r="I191" s="16">
        <v>108</v>
      </c>
      <c r="J191" s="16">
        <v>40.5</v>
      </c>
      <c r="K191" s="16">
        <v>4.8</v>
      </c>
      <c r="L191" s="16">
        <v>6.3</v>
      </c>
      <c r="M191" s="16">
        <v>15.9</v>
      </c>
      <c r="N191" s="16">
        <v>0.21</v>
      </c>
      <c r="O191" s="17">
        <v>0.09</v>
      </c>
      <c r="P191" s="17">
        <v>0</v>
      </c>
      <c r="Q191" s="17">
        <v>3.3000000000000002E-2</v>
      </c>
      <c r="R191" s="17">
        <v>1.4999999999999999E-2</v>
      </c>
      <c r="S191" s="17">
        <v>0.21</v>
      </c>
      <c r="T191" s="17">
        <v>3</v>
      </c>
    </row>
    <row r="192" spans="2:20" ht="15.75" x14ac:dyDescent="0.25">
      <c r="B192" s="7">
        <v>14</v>
      </c>
      <c r="C192" s="10" t="s">
        <v>86</v>
      </c>
      <c r="D192" s="9">
        <v>50</v>
      </c>
      <c r="E192" s="9">
        <v>12.6</v>
      </c>
      <c r="F192" s="9">
        <v>10.6</v>
      </c>
      <c r="G192" s="9">
        <v>1.1000000000000001</v>
      </c>
      <c r="H192" s="9">
        <v>155</v>
      </c>
      <c r="I192" s="16">
        <v>81</v>
      </c>
      <c r="J192" s="16">
        <v>153</v>
      </c>
      <c r="K192" s="16">
        <v>55</v>
      </c>
      <c r="L192" s="16">
        <v>54</v>
      </c>
      <c r="M192" s="16">
        <v>185</v>
      </c>
      <c r="N192" s="16">
        <v>2.7</v>
      </c>
      <c r="O192" s="17">
        <v>0</v>
      </c>
      <c r="P192" s="17">
        <v>0.35</v>
      </c>
      <c r="Q192" s="17">
        <v>7.0000000000000007E-2</v>
      </c>
      <c r="R192" s="17">
        <v>0.44</v>
      </c>
      <c r="S192" s="17">
        <v>0.19</v>
      </c>
      <c r="T192" s="17">
        <v>0</v>
      </c>
    </row>
    <row r="193" spans="2:20" x14ac:dyDescent="0.25">
      <c r="B193" s="2"/>
      <c r="C193" s="2" t="s">
        <v>27</v>
      </c>
      <c r="D193" s="14">
        <f t="shared" ref="D193:T193" si="26">SUM(D186:D192)</f>
        <v>172</v>
      </c>
      <c r="E193" s="14">
        <f t="shared" si="26"/>
        <v>19.899999999999999</v>
      </c>
      <c r="F193" s="14">
        <f t="shared" si="26"/>
        <v>11.7</v>
      </c>
      <c r="G193" s="14">
        <f t="shared" si="26"/>
        <v>77.199999999999989</v>
      </c>
      <c r="H193" s="14">
        <f t="shared" si="26"/>
        <v>470.90999999999997</v>
      </c>
      <c r="I193" s="14">
        <f t="shared" si="26"/>
        <v>1088.24</v>
      </c>
      <c r="J193" s="14">
        <f t="shared" si="26"/>
        <v>514.1</v>
      </c>
      <c r="K193" s="14">
        <f t="shared" si="26"/>
        <v>104.5</v>
      </c>
      <c r="L193" s="14">
        <f t="shared" si="26"/>
        <v>85.99</v>
      </c>
      <c r="M193" s="14">
        <f t="shared" si="26"/>
        <v>281.3</v>
      </c>
      <c r="N193" s="14">
        <f t="shared" si="26"/>
        <v>5.7050000000000001</v>
      </c>
      <c r="O193" s="14">
        <f t="shared" si="26"/>
        <v>0.621</v>
      </c>
      <c r="P193" s="14">
        <f t="shared" si="26"/>
        <v>0.35</v>
      </c>
      <c r="Q193" s="14">
        <f t="shared" si="26"/>
        <v>0.20900000000000002</v>
      </c>
      <c r="R193" s="14">
        <f t="shared" si="26"/>
        <v>0.54</v>
      </c>
      <c r="S193" s="14">
        <f t="shared" si="26"/>
        <v>1.7399999999999998</v>
      </c>
      <c r="T193" s="14">
        <f t="shared" si="26"/>
        <v>5.04</v>
      </c>
    </row>
    <row r="196" spans="2:20" ht="15.75" x14ac:dyDescent="0.25">
      <c r="B196" s="30" t="s">
        <v>39</v>
      </c>
      <c r="C196" s="30"/>
      <c r="D196" s="30"/>
      <c r="E196" s="30"/>
      <c r="F196" s="30"/>
      <c r="G196" s="30"/>
      <c r="H196" s="30"/>
      <c r="I196" s="31" t="s">
        <v>20</v>
      </c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3"/>
    </row>
    <row r="197" spans="2:20" ht="15.75" x14ac:dyDescent="0.25">
      <c r="B197" s="30" t="s">
        <v>63</v>
      </c>
      <c r="C197" s="30"/>
      <c r="D197" s="30"/>
      <c r="E197" s="30"/>
      <c r="F197" s="30"/>
      <c r="G197" s="30"/>
      <c r="H197" s="30"/>
      <c r="I197" s="34" t="s">
        <v>21</v>
      </c>
      <c r="J197" s="35"/>
      <c r="K197" s="35"/>
      <c r="L197" s="35"/>
      <c r="M197" s="35"/>
      <c r="N197" s="36"/>
      <c r="O197" s="37" t="s">
        <v>22</v>
      </c>
      <c r="P197" s="38"/>
      <c r="Q197" s="38"/>
      <c r="R197" s="38"/>
      <c r="S197" s="38"/>
      <c r="T197" s="39"/>
    </row>
    <row r="198" spans="2:20" ht="31.5" x14ac:dyDescent="0.25">
      <c r="B198" s="2" t="s">
        <v>1</v>
      </c>
      <c r="C198" s="12" t="s">
        <v>2</v>
      </c>
      <c r="D198" s="11" t="s">
        <v>4</v>
      </c>
      <c r="E198" s="11" t="s">
        <v>3</v>
      </c>
      <c r="F198" s="11" t="s">
        <v>5</v>
      </c>
      <c r="G198" s="11" t="s">
        <v>6</v>
      </c>
      <c r="H198" s="12" t="s">
        <v>7</v>
      </c>
      <c r="I198" s="4" t="s">
        <v>8</v>
      </c>
      <c r="J198" s="4" t="s">
        <v>9</v>
      </c>
      <c r="K198" s="4" t="s">
        <v>10</v>
      </c>
      <c r="L198" s="4" t="s">
        <v>11</v>
      </c>
      <c r="M198" s="4" t="s">
        <v>12</v>
      </c>
      <c r="N198" s="4" t="s">
        <v>13</v>
      </c>
      <c r="O198" s="5" t="s">
        <v>14</v>
      </c>
      <c r="P198" s="6" t="s">
        <v>15</v>
      </c>
      <c r="Q198" s="6" t="s">
        <v>16</v>
      </c>
      <c r="R198" s="6" t="s">
        <v>17</v>
      </c>
      <c r="S198" s="6" t="s">
        <v>18</v>
      </c>
      <c r="T198" s="6" t="s">
        <v>19</v>
      </c>
    </row>
    <row r="199" spans="2:20" ht="15.75" x14ac:dyDescent="0.25">
      <c r="B199" s="7">
        <v>1</v>
      </c>
      <c r="C199" s="9" t="s">
        <v>26</v>
      </c>
      <c r="D199" s="11">
        <v>20</v>
      </c>
      <c r="E199" s="9">
        <v>14</v>
      </c>
      <c r="F199" s="9">
        <v>2</v>
      </c>
      <c r="G199" s="9">
        <v>128</v>
      </c>
      <c r="H199" s="9">
        <v>232</v>
      </c>
      <c r="I199" s="4">
        <v>287.5</v>
      </c>
      <c r="J199" s="4">
        <v>92.5</v>
      </c>
      <c r="K199" s="4">
        <v>18.5</v>
      </c>
      <c r="L199" s="4">
        <v>32.5</v>
      </c>
      <c r="M199" s="4">
        <v>109</v>
      </c>
      <c r="N199" s="4">
        <v>1.4</v>
      </c>
      <c r="O199" s="5">
        <v>0</v>
      </c>
      <c r="P199" s="6">
        <v>0</v>
      </c>
      <c r="Q199" s="6">
        <v>0.105</v>
      </c>
      <c r="R199" s="6">
        <v>0.06</v>
      </c>
      <c r="S199" s="6">
        <v>1.405</v>
      </c>
      <c r="T199" s="6">
        <v>0</v>
      </c>
    </row>
    <row r="200" spans="2:20" ht="15.75" x14ac:dyDescent="0.25">
      <c r="B200" s="7">
        <v>2</v>
      </c>
      <c r="C200" s="9" t="s">
        <v>41</v>
      </c>
      <c r="D200" s="11">
        <v>70</v>
      </c>
      <c r="E200" s="9">
        <v>11.6</v>
      </c>
      <c r="F200" s="22" t="s">
        <v>92</v>
      </c>
      <c r="G200" s="9">
        <v>0.12</v>
      </c>
      <c r="H200" s="9">
        <v>74.900000000000006</v>
      </c>
      <c r="I200" s="4">
        <v>42</v>
      </c>
      <c r="J200" s="4">
        <v>220.5</v>
      </c>
      <c r="K200" s="4">
        <v>6.3</v>
      </c>
      <c r="L200" s="4">
        <v>14.7</v>
      </c>
      <c r="M200" s="4">
        <v>138.6</v>
      </c>
      <c r="N200" s="4">
        <v>1.82</v>
      </c>
      <c r="O200" s="5">
        <v>0</v>
      </c>
      <c r="P200" s="6">
        <v>0</v>
      </c>
      <c r="Q200" s="6">
        <v>4.2000000000000003E-2</v>
      </c>
      <c r="R200" s="6">
        <v>0.105</v>
      </c>
      <c r="S200" s="6">
        <v>1.96</v>
      </c>
      <c r="T200" s="6">
        <v>0</v>
      </c>
    </row>
    <row r="201" spans="2:20" ht="15.75" x14ac:dyDescent="0.25">
      <c r="B201" s="7">
        <v>3</v>
      </c>
      <c r="C201" s="27" t="s">
        <v>37</v>
      </c>
      <c r="D201" s="11">
        <v>100</v>
      </c>
      <c r="E201" s="9">
        <v>5.3</v>
      </c>
      <c r="F201" s="9">
        <v>18.399999999999999</v>
      </c>
      <c r="G201" s="9">
        <v>16.3</v>
      </c>
      <c r="H201" s="9">
        <v>247.7</v>
      </c>
      <c r="I201" s="4">
        <v>28</v>
      </c>
      <c r="J201" s="4">
        <v>568</v>
      </c>
      <c r="K201" s="4">
        <v>10</v>
      </c>
      <c r="L201" s="4">
        <v>23</v>
      </c>
      <c r="M201" s="4">
        <v>58</v>
      </c>
      <c r="N201" s="4">
        <v>0.9</v>
      </c>
      <c r="O201" s="5">
        <v>0.02</v>
      </c>
      <c r="P201" s="6">
        <v>0</v>
      </c>
      <c r="Q201" s="6">
        <v>0.12</v>
      </c>
      <c r="R201" s="6">
        <v>0.05</v>
      </c>
      <c r="S201" s="6">
        <v>0.9</v>
      </c>
      <c r="T201" s="6">
        <v>20</v>
      </c>
    </row>
    <row r="202" spans="2:20" ht="15.75" x14ac:dyDescent="0.25">
      <c r="B202" s="7">
        <v>4</v>
      </c>
      <c r="C202" s="12" t="s">
        <v>87</v>
      </c>
      <c r="D202" s="11">
        <v>50</v>
      </c>
      <c r="E202" s="9">
        <v>0</v>
      </c>
      <c r="F202" s="9">
        <v>5</v>
      </c>
      <c r="G202" s="9">
        <v>0</v>
      </c>
      <c r="H202" s="9">
        <v>2.96</v>
      </c>
      <c r="I202" s="4">
        <v>5</v>
      </c>
      <c r="J202" s="4">
        <v>61</v>
      </c>
      <c r="K202" s="4">
        <v>9</v>
      </c>
      <c r="L202" s="4">
        <v>8</v>
      </c>
      <c r="M202" s="4">
        <v>43</v>
      </c>
      <c r="N202" s="4">
        <v>0.6</v>
      </c>
      <c r="O202" s="5">
        <v>0</v>
      </c>
      <c r="P202" s="6">
        <v>0</v>
      </c>
      <c r="Q202" s="6">
        <v>8.5000000000000006E-2</v>
      </c>
      <c r="R202" s="6">
        <v>0.04</v>
      </c>
      <c r="S202" s="6">
        <v>0.6</v>
      </c>
      <c r="T202" s="6">
        <v>0</v>
      </c>
    </row>
    <row r="203" spans="2:20" ht="15.75" x14ac:dyDescent="0.25">
      <c r="B203" s="7">
        <v>5</v>
      </c>
      <c r="C203" s="10" t="s">
        <v>75</v>
      </c>
      <c r="D203" s="11">
        <v>2</v>
      </c>
      <c r="E203" s="11"/>
      <c r="F203" s="11"/>
      <c r="G203" s="11"/>
      <c r="H203" s="12"/>
      <c r="I203" s="4">
        <v>748.34</v>
      </c>
      <c r="J203" s="4">
        <v>0.3</v>
      </c>
      <c r="K203" s="4">
        <v>9.6999999999999993</v>
      </c>
      <c r="L203" s="4">
        <v>1.94</v>
      </c>
      <c r="M203" s="4">
        <v>0</v>
      </c>
      <c r="N203" s="4">
        <v>0.2</v>
      </c>
      <c r="O203" s="5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</row>
    <row r="204" spans="2:20" ht="15.75" x14ac:dyDescent="0.25">
      <c r="B204" s="7">
        <v>6</v>
      </c>
      <c r="C204" s="10" t="s">
        <v>50</v>
      </c>
      <c r="D204" s="11">
        <v>5</v>
      </c>
      <c r="E204" s="9">
        <v>0.3</v>
      </c>
      <c r="F204" s="9">
        <v>0.1</v>
      </c>
      <c r="G204" s="9">
        <v>1.1000000000000001</v>
      </c>
      <c r="H204" s="9">
        <v>0.42</v>
      </c>
      <c r="I204" s="4">
        <v>0.75</v>
      </c>
      <c r="J204" s="4">
        <v>12.15</v>
      </c>
      <c r="K204" s="4">
        <v>0.4</v>
      </c>
      <c r="L204" s="4">
        <v>0</v>
      </c>
      <c r="M204" s="4">
        <v>1.75</v>
      </c>
      <c r="N204" s="4">
        <v>2.5000000000000001E-2</v>
      </c>
      <c r="O204" s="5">
        <v>2.5000000000000001E-2</v>
      </c>
      <c r="P204" s="6">
        <v>0</v>
      </c>
      <c r="Q204" s="6">
        <v>2E-3</v>
      </c>
      <c r="R204" s="6">
        <v>1.5E-3</v>
      </c>
      <c r="S204" s="6">
        <v>2.5000000000000001E-2</v>
      </c>
      <c r="T204" s="6">
        <v>1</v>
      </c>
    </row>
    <row r="205" spans="2:20" ht="15.75" x14ac:dyDescent="0.25">
      <c r="B205" s="7">
        <v>7</v>
      </c>
      <c r="C205" s="9" t="s">
        <v>72</v>
      </c>
      <c r="D205" s="9">
        <v>5</v>
      </c>
      <c r="E205" s="9">
        <v>0</v>
      </c>
      <c r="F205" s="9">
        <v>5</v>
      </c>
      <c r="G205" s="9">
        <v>0</v>
      </c>
      <c r="H205" s="9">
        <v>2.96</v>
      </c>
      <c r="I205" s="16"/>
      <c r="J205" s="16"/>
      <c r="K205" s="16"/>
      <c r="L205" s="16"/>
      <c r="M205" s="16"/>
      <c r="N205" s="16"/>
      <c r="O205" s="17"/>
      <c r="P205" s="17"/>
      <c r="Q205" s="17"/>
      <c r="R205" s="17"/>
      <c r="S205" s="17"/>
      <c r="T205" s="17"/>
    </row>
    <row r="206" spans="2:20" ht="15.75" x14ac:dyDescent="0.25">
      <c r="B206" s="7">
        <v>8</v>
      </c>
      <c r="C206" s="9" t="s">
        <v>48</v>
      </c>
      <c r="D206" s="9">
        <v>200</v>
      </c>
      <c r="E206" s="9">
        <v>0.3</v>
      </c>
      <c r="F206" s="9">
        <v>0</v>
      </c>
      <c r="G206" s="9">
        <v>7.2</v>
      </c>
      <c r="H206" s="9">
        <v>29.9</v>
      </c>
      <c r="I206" s="16">
        <v>31</v>
      </c>
      <c r="J206" s="16">
        <v>348</v>
      </c>
      <c r="K206" s="16">
        <v>8</v>
      </c>
      <c r="L206" s="16">
        <v>42</v>
      </c>
      <c r="M206" s="16">
        <v>28</v>
      </c>
      <c r="N206" s="16">
        <v>0.6</v>
      </c>
      <c r="O206" s="17">
        <v>0.12</v>
      </c>
      <c r="P206" s="17">
        <v>0</v>
      </c>
      <c r="Q206" s="17">
        <v>0.04</v>
      </c>
      <c r="R206" s="17">
        <v>0.05</v>
      </c>
      <c r="S206" s="17">
        <v>0.6</v>
      </c>
      <c r="T206" s="17">
        <v>10</v>
      </c>
    </row>
    <row r="207" spans="2:20" ht="15.75" x14ac:dyDescent="0.25">
      <c r="B207" s="7">
        <v>9</v>
      </c>
      <c r="C207" s="9" t="s">
        <v>31</v>
      </c>
      <c r="D207" s="9">
        <v>2</v>
      </c>
      <c r="E207" s="9">
        <v>2</v>
      </c>
      <c r="F207" s="9">
        <v>0.4</v>
      </c>
      <c r="G207" s="9">
        <v>0.1</v>
      </c>
      <c r="H207" s="9">
        <v>0.1</v>
      </c>
      <c r="I207" s="9">
        <v>3</v>
      </c>
      <c r="J207" s="16"/>
      <c r="K207" s="16"/>
      <c r="L207" s="16"/>
      <c r="M207" s="16"/>
      <c r="N207" s="16"/>
      <c r="O207" s="17"/>
      <c r="P207" s="17"/>
      <c r="Q207" s="17"/>
      <c r="R207" s="17"/>
      <c r="S207" s="17"/>
      <c r="T207" s="17"/>
    </row>
    <row r="208" spans="2:20" ht="15.75" x14ac:dyDescent="0.25">
      <c r="B208" s="7">
        <v>10</v>
      </c>
      <c r="C208" s="10" t="s">
        <v>61</v>
      </c>
      <c r="D208" s="9">
        <v>25</v>
      </c>
      <c r="E208" s="9">
        <v>25</v>
      </c>
      <c r="F208" s="9">
        <v>0</v>
      </c>
      <c r="G208" s="9">
        <v>0</v>
      </c>
      <c r="H208" s="9">
        <v>25</v>
      </c>
      <c r="I208" s="9">
        <v>99.8</v>
      </c>
      <c r="J208" s="16">
        <v>0.75</v>
      </c>
      <c r="K208" s="16">
        <v>0.5</v>
      </c>
      <c r="L208" s="16">
        <v>0</v>
      </c>
      <c r="M208" s="16">
        <v>0</v>
      </c>
      <c r="N208" s="16">
        <v>7.4999999999999997E-2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</row>
    <row r="209" spans="2:20" ht="15.75" x14ac:dyDescent="0.25">
      <c r="B209" s="7">
        <v>11</v>
      </c>
      <c r="C209" s="9" t="s">
        <v>32</v>
      </c>
      <c r="D209" s="9">
        <v>95</v>
      </c>
      <c r="E209" s="9">
        <v>4.8</v>
      </c>
      <c r="F209" s="9">
        <v>3</v>
      </c>
      <c r="G209" s="9">
        <v>3.3</v>
      </c>
      <c r="H209" s="9">
        <v>64.599999999999994</v>
      </c>
      <c r="I209" s="16">
        <v>47.5</v>
      </c>
      <c r="J209" s="16">
        <v>142.5</v>
      </c>
      <c r="K209" s="16">
        <v>117.8</v>
      </c>
      <c r="L209" s="16">
        <v>14.25</v>
      </c>
      <c r="M209" s="16">
        <v>90.25</v>
      </c>
      <c r="N209" s="16">
        <v>9.5000000000000001E-2</v>
      </c>
      <c r="O209" s="17">
        <v>0</v>
      </c>
      <c r="P209" s="17">
        <v>9.5000000000000015E-3</v>
      </c>
      <c r="Q209" s="17">
        <v>2.8500000000000001E-2</v>
      </c>
      <c r="R209" s="17">
        <v>0.14249999999999999</v>
      </c>
      <c r="S209" s="17">
        <v>0.14249999999999999</v>
      </c>
      <c r="T209" s="17">
        <v>0.56999999999999995</v>
      </c>
    </row>
    <row r="210" spans="2:20" x14ac:dyDescent="0.25">
      <c r="B210" s="2"/>
      <c r="C210" s="14" t="s">
        <v>27</v>
      </c>
      <c r="D210" s="14">
        <f t="shared" ref="D210:T210" si="27">SUM(D205:D209)</f>
        <v>327</v>
      </c>
      <c r="E210" s="14">
        <f t="shared" si="27"/>
        <v>32.1</v>
      </c>
      <c r="F210" s="14">
        <f t="shared" si="27"/>
        <v>8.4</v>
      </c>
      <c r="G210" s="14">
        <f t="shared" si="27"/>
        <v>10.6</v>
      </c>
      <c r="H210" s="14">
        <f t="shared" si="27"/>
        <v>122.56</v>
      </c>
      <c r="I210" s="14">
        <f t="shared" si="27"/>
        <v>181.3</v>
      </c>
      <c r="J210" s="14">
        <f t="shared" si="27"/>
        <v>491.25</v>
      </c>
      <c r="K210" s="14">
        <f t="shared" si="27"/>
        <v>126.3</v>
      </c>
      <c r="L210" s="14">
        <f t="shared" si="27"/>
        <v>56.25</v>
      </c>
      <c r="M210" s="14">
        <f t="shared" si="27"/>
        <v>118.25</v>
      </c>
      <c r="N210" s="14">
        <f t="shared" si="27"/>
        <v>0.76999999999999991</v>
      </c>
      <c r="O210" s="14">
        <f t="shared" si="27"/>
        <v>0.12</v>
      </c>
      <c r="P210" s="14">
        <f t="shared" si="27"/>
        <v>9.5000000000000015E-3</v>
      </c>
      <c r="Q210" s="14">
        <f t="shared" si="27"/>
        <v>6.8500000000000005E-2</v>
      </c>
      <c r="R210" s="14">
        <f t="shared" si="27"/>
        <v>0.1925</v>
      </c>
      <c r="S210" s="14">
        <f t="shared" si="27"/>
        <v>0.74249999999999994</v>
      </c>
      <c r="T210" s="14">
        <f t="shared" si="27"/>
        <v>10.57</v>
      </c>
    </row>
    <row r="214" spans="2:20" ht="15.75" x14ac:dyDescent="0.25">
      <c r="B214" s="30" t="s">
        <v>40</v>
      </c>
      <c r="C214" s="30"/>
      <c r="D214" s="30"/>
      <c r="E214" s="30"/>
      <c r="F214" s="30"/>
      <c r="G214" s="30"/>
      <c r="H214" s="30"/>
      <c r="I214" s="31" t="s">
        <v>20</v>
      </c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3"/>
    </row>
    <row r="215" spans="2:20" ht="15.75" x14ac:dyDescent="0.25">
      <c r="B215" s="30" t="s">
        <v>54</v>
      </c>
      <c r="C215" s="30"/>
      <c r="D215" s="30"/>
      <c r="E215" s="30"/>
      <c r="F215" s="30"/>
      <c r="G215" s="30"/>
      <c r="H215" s="30"/>
      <c r="I215" s="34" t="s">
        <v>21</v>
      </c>
      <c r="J215" s="35"/>
      <c r="K215" s="35"/>
      <c r="L215" s="35"/>
      <c r="M215" s="35"/>
      <c r="N215" s="36"/>
      <c r="O215" s="37" t="s">
        <v>22</v>
      </c>
      <c r="P215" s="38"/>
      <c r="Q215" s="38"/>
      <c r="R215" s="38"/>
      <c r="S215" s="38"/>
      <c r="T215" s="39"/>
    </row>
    <row r="216" spans="2:20" ht="31.5" x14ac:dyDescent="0.25">
      <c r="B216" s="2" t="s">
        <v>1</v>
      </c>
      <c r="C216" s="12" t="s">
        <v>2</v>
      </c>
      <c r="D216" s="11" t="s">
        <v>4</v>
      </c>
      <c r="E216" s="11" t="s">
        <v>3</v>
      </c>
      <c r="F216" s="11" t="s">
        <v>5</v>
      </c>
      <c r="G216" s="11" t="s">
        <v>6</v>
      </c>
      <c r="H216" s="12" t="s">
        <v>7</v>
      </c>
      <c r="I216" s="4" t="s">
        <v>8</v>
      </c>
      <c r="J216" s="4" t="s">
        <v>9</v>
      </c>
      <c r="K216" s="4" t="s">
        <v>10</v>
      </c>
      <c r="L216" s="4" t="s">
        <v>11</v>
      </c>
      <c r="M216" s="4" t="s">
        <v>12</v>
      </c>
      <c r="N216" s="4" t="s">
        <v>13</v>
      </c>
      <c r="O216" s="5" t="s">
        <v>14</v>
      </c>
      <c r="P216" s="6" t="s">
        <v>15</v>
      </c>
      <c r="Q216" s="6" t="s">
        <v>16</v>
      </c>
      <c r="R216" s="6" t="s">
        <v>17</v>
      </c>
      <c r="S216" s="6" t="s">
        <v>18</v>
      </c>
      <c r="T216" s="6" t="s">
        <v>19</v>
      </c>
    </row>
    <row r="217" spans="2:20" ht="15.75" x14ac:dyDescent="0.25">
      <c r="B217" s="7">
        <v>1</v>
      </c>
      <c r="C217" s="9" t="s">
        <v>26</v>
      </c>
      <c r="D217" s="9">
        <v>50</v>
      </c>
      <c r="E217" s="9">
        <v>14</v>
      </c>
      <c r="F217" s="9">
        <v>2</v>
      </c>
      <c r="G217" s="9">
        <v>128</v>
      </c>
      <c r="H217" s="9">
        <v>232</v>
      </c>
      <c r="I217" s="16">
        <v>287.5</v>
      </c>
      <c r="J217" s="16">
        <v>92.5</v>
      </c>
      <c r="K217" s="16">
        <v>18.5</v>
      </c>
      <c r="L217" s="16">
        <v>32.5</v>
      </c>
      <c r="M217" s="16">
        <v>109</v>
      </c>
      <c r="N217" s="16">
        <v>1.4</v>
      </c>
      <c r="O217" s="17">
        <v>0</v>
      </c>
      <c r="P217" s="17">
        <v>0</v>
      </c>
      <c r="Q217" s="17">
        <v>0.105</v>
      </c>
      <c r="R217" s="17">
        <v>0.06</v>
      </c>
      <c r="S217" s="17">
        <v>1.405</v>
      </c>
      <c r="T217" s="17">
        <v>0</v>
      </c>
    </row>
    <row r="218" spans="2:20" ht="15.75" x14ac:dyDescent="0.25">
      <c r="B218" s="7">
        <v>2</v>
      </c>
      <c r="C218" s="10" t="s">
        <v>30</v>
      </c>
      <c r="D218" s="9">
        <v>50</v>
      </c>
      <c r="E218" s="9">
        <v>3.3</v>
      </c>
      <c r="F218" s="9">
        <v>0.6</v>
      </c>
      <c r="G218" s="9">
        <v>21.9</v>
      </c>
      <c r="H218" s="9">
        <v>108</v>
      </c>
      <c r="I218" s="16">
        <v>44.5</v>
      </c>
      <c r="J218" s="16">
        <v>101</v>
      </c>
      <c r="K218" s="16">
        <v>33</v>
      </c>
      <c r="L218" s="16">
        <v>48</v>
      </c>
      <c r="M218" s="16">
        <v>164</v>
      </c>
      <c r="N218" s="16">
        <v>1.3</v>
      </c>
      <c r="O218" s="17">
        <v>0</v>
      </c>
      <c r="P218" s="17">
        <v>0</v>
      </c>
      <c r="Q218" s="17">
        <v>0.26</v>
      </c>
      <c r="R218" s="17">
        <v>0.06</v>
      </c>
      <c r="S218" s="17">
        <v>1.91</v>
      </c>
      <c r="T218" s="17">
        <v>0</v>
      </c>
    </row>
    <row r="219" spans="2:20" ht="15.75" x14ac:dyDescent="0.25">
      <c r="B219" s="7">
        <v>3</v>
      </c>
      <c r="C219" s="9" t="s">
        <v>41</v>
      </c>
      <c r="D219" s="9">
        <v>70</v>
      </c>
      <c r="E219" s="9">
        <v>11.6</v>
      </c>
      <c r="F219" s="22" t="s">
        <v>92</v>
      </c>
      <c r="G219" s="9">
        <v>0.12</v>
      </c>
      <c r="H219" s="9">
        <v>74.900000000000006</v>
      </c>
      <c r="I219" s="16">
        <v>42</v>
      </c>
      <c r="J219" s="16">
        <v>220.5</v>
      </c>
      <c r="K219" s="16">
        <v>6.3</v>
      </c>
      <c r="L219" s="16">
        <v>14.7</v>
      </c>
      <c r="M219" s="16">
        <v>138.6</v>
      </c>
      <c r="N219" s="16">
        <v>1.82</v>
      </c>
      <c r="O219" s="17">
        <v>0</v>
      </c>
      <c r="P219" s="17">
        <v>0</v>
      </c>
      <c r="Q219" s="17">
        <v>4.2000000000000003E-2</v>
      </c>
      <c r="R219" s="17">
        <v>0.105</v>
      </c>
      <c r="S219" s="17">
        <v>1.96</v>
      </c>
      <c r="T219" s="17">
        <v>0</v>
      </c>
    </row>
    <row r="220" spans="2:20" ht="15.75" x14ac:dyDescent="0.25">
      <c r="B220" s="7">
        <v>4</v>
      </c>
      <c r="C220" s="28" t="s">
        <v>49</v>
      </c>
      <c r="D220" s="9">
        <v>20</v>
      </c>
      <c r="E220" s="9">
        <v>0.3</v>
      </c>
      <c r="F220" s="9">
        <v>0</v>
      </c>
      <c r="G220" s="9">
        <v>1.6</v>
      </c>
      <c r="H220" s="9">
        <v>0.54</v>
      </c>
      <c r="I220" s="16">
        <v>3.6</v>
      </c>
      <c r="J220" s="16">
        <v>35</v>
      </c>
      <c r="K220" s="16">
        <v>6.2</v>
      </c>
      <c r="L220" s="16">
        <v>2.8</v>
      </c>
      <c r="M220" s="16">
        <v>11.6</v>
      </c>
      <c r="N220" s="16">
        <v>0.16</v>
      </c>
      <c r="O220" s="17">
        <v>0</v>
      </c>
      <c r="P220" s="17">
        <v>0</v>
      </c>
      <c r="Q220" s="17">
        <v>0.01</v>
      </c>
      <c r="R220" s="17">
        <v>4.0000000000000001E-3</v>
      </c>
      <c r="S220" s="17">
        <v>0.04</v>
      </c>
      <c r="T220" s="17">
        <v>2</v>
      </c>
    </row>
    <row r="221" spans="2:20" ht="15.75" x14ac:dyDescent="0.25">
      <c r="B221" s="7">
        <v>5</v>
      </c>
      <c r="C221" s="10" t="s">
        <v>45</v>
      </c>
      <c r="D221" s="9">
        <v>20</v>
      </c>
      <c r="E221" s="9">
        <v>0.3</v>
      </c>
      <c r="F221" s="9">
        <v>0</v>
      </c>
      <c r="G221" s="9">
        <v>1.3</v>
      </c>
      <c r="H221" s="9">
        <v>0.43</v>
      </c>
      <c r="I221" s="16">
        <v>4.2</v>
      </c>
      <c r="J221" s="16">
        <v>40</v>
      </c>
      <c r="K221" s="16">
        <v>10.199999999999999</v>
      </c>
      <c r="L221" s="16">
        <v>7.6</v>
      </c>
      <c r="M221" s="16">
        <v>11</v>
      </c>
      <c r="N221" s="16">
        <v>0.24</v>
      </c>
      <c r="O221" s="17">
        <v>1.8</v>
      </c>
      <c r="P221" s="17">
        <v>0</v>
      </c>
      <c r="Q221" s="17">
        <v>1.2E-2</v>
      </c>
      <c r="R221" s="17">
        <v>1.4000000000000002E-2</v>
      </c>
      <c r="S221" s="17">
        <v>0.2</v>
      </c>
      <c r="T221" s="17">
        <v>1</v>
      </c>
    </row>
    <row r="222" spans="2:20" ht="15.75" x14ac:dyDescent="0.25">
      <c r="B222" s="7">
        <v>6</v>
      </c>
      <c r="C222" s="9" t="s">
        <v>72</v>
      </c>
      <c r="D222" s="9">
        <v>10</v>
      </c>
      <c r="E222" s="9">
        <v>0</v>
      </c>
      <c r="F222" s="9">
        <v>5</v>
      </c>
      <c r="G222" s="9">
        <v>0</v>
      </c>
      <c r="H222" s="9">
        <v>2.96</v>
      </c>
      <c r="I222" s="16"/>
      <c r="J222" s="16"/>
      <c r="K222" s="16"/>
      <c r="L222" s="16"/>
      <c r="M222" s="16"/>
      <c r="N222" s="16"/>
      <c r="O222" s="17"/>
      <c r="P222" s="17"/>
      <c r="Q222" s="17"/>
      <c r="R222" s="17"/>
      <c r="S222" s="17"/>
      <c r="T222" s="17"/>
    </row>
    <row r="223" spans="2:20" ht="15.75" x14ac:dyDescent="0.25">
      <c r="B223" s="7">
        <v>7</v>
      </c>
      <c r="C223" s="10" t="s">
        <v>38</v>
      </c>
      <c r="D223" s="9">
        <v>10</v>
      </c>
      <c r="E223" s="9">
        <v>0.1</v>
      </c>
      <c r="F223" s="9">
        <v>8.3000000000000007</v>
      </c>
      <c r="G223" s="9">
        <v>0.1</v>
      </c>
      <c r="H223" s="9">
        <v>74.8</v>
      </c>
      <c r="I223" s="16">
        <v>7.4</v>
      </c>
      <c r="J223" s="16">
        <v>2.2999999999999998</v>
      </c>
      <c r="K223" s="16">
        <v>2.2000000000000002</v>
      </c>
      <c r="L223" s="16">
        <v>0.3</v>
      </c>
      <c r="M223" s="16">
        <v>1.9</v>
      </c>
      <c r="N223" s="16">
        <v>0.02</v>
      </c>
      <c r="O223" s="17">
        <v>3.4000000000000002E-2</v>
      </c>
      <c r="P223" s="17">
        <v>0.05</v>
      </c>
      <c r="Q223" s="17">
        <v>0</v>
      </c>
      <c r="R223" s="17">
        <v>1E-3</v>
      </c>
      <c r="S223" s="17">
        <v>0.01</v>
      </c>
      <c r="T223" s="17">
        <v>0</v>
      </c>
    </row>
    <row r="224" spans="2:20" ht="15.75" x14ac:dyDescent="0.25">
      <c r="B224" s="7">
        <v>8</v>
      </c>
      <c r="C224" s="10" t="s">
        <v>44</v>
      </c>
      <c r="D224" s="9">
        <v>50</v>
      </c>
      <c r="E224" s="9">
        <v>1.8</v>
      </c>
      <c r="F224" s="9">
        <v>0.2</v>
      </c>
      <c r="G224" s="9">
        <v>4.7</v>
      </c>
      <c r="H224" s="9">
        <v>28</v>
      </c>
      <c r="I224" s="16">
        <v>13</v>
      </c>
      <c r="J224" s="16">
        <v>185</v>
      </c>
      <c r="K224" s="16">
        <v>48</v>
      </c>
      <c r="L224" s="16">
        <v>16</v>
      </c>
      <c r="M224" s="16">
        <v>31</v>
      </c>
      <c r="N224" s="16">
        <v>1</v>
      </c>
      <c r="O224" s="17">
        <v>0.02</v>
      </c>
      <c r="P224" s="17">
        <v>0</v>
      </c>
      <c r="Q224" s="17">
        <v>0.06</v>
      </c>
      <c r="R224" s="17">
        <v>0.05</v>
      </c>
      <c r="S224" s="17">
        <v>0.4</v>
      </c>
      <c r="T224" s="17">
        <v>50</v>
      </c>
    </row>
    <row r="225" spans="2:20" ht="15.75" x14ac:dyDescent="0.25">
      <c r="B225" s="7">
        <v>9</v>
      </c>
      <c r="C225" s="10" t="s">
        <v>88</v>
      </c>
      <c r="D225" s="9">
        <v>21.6</v>
      </c>
      <c r="E225" s="9">
        <v>30</v>
      </c>
      <c r="F225" s="9">
        <v>0.9</v>
      </c>
      <c r="G225" s="9">
        <v>0.1</v>
      </c>
      <c r="H225" s="9">
        <v>2</v>
      </c>
      <c r="I225" s="9">
        <v>12</v>
      </c>
      <c r="J225" s="16">
        <v>40.5</v>
      </c>
      <c r="K225" s="16">
        <v>4.8</v>
      </c>
      <c r="L225" s="16">
        <v>6.3</v>
      </c>
      <c r="M225" s="16">
        <v>15.9</v>
      </c>
      <c r="N225" s="16">
        <v>0.21</v>
      </c>
      <c r="O225" s="17">
        <v>0.09</v>
      </c>
      <c r="P225" s="17">
        <v>0</v>
      </c>
      <c r="Q225" s="17">
        <v>3.3000000000000002E-2</v>
      </c>
      <c r="R225" s="17">
        <v>1.4999999999999999E-2</v>
      </c>
      <c r="S225" s="17">
        <v>0.21</v>
      </c>
      <c r="T225" s="17">
        <v>3</v>
      </c>
    </row>
    <row r="226" spans="2:20" ht="15.75" x14ac:dyDescent="0.25">
      <c r="B226" s="7">
        <v>10</v>
      </c>
      <c r="C226" s="9" t="s">
        <v>76</v>
      </c>
      <c r="D226" s="9">
        <v>20</v>
      </c>
      <c r="E226" s="9">
        <v>0</v>
      </c>
      <c r="F226" s="9">
        <v>0</v>
      </c>
      <c r="G226" s="9">
        <v>3.8</v>
      </c>
      <c r="H226" s="9">
        <v>15</v>
      </c>
      <c r="I226" s="16"/>
      <c r="J226" s="16"/>
      <c r="K226" s="16"/>
      <c r="L226" s="16"/>
      <c r="M226" s="16"/>
      <c r="N226" s="16"/>
      <c r="O226" s="17"/>
      <c r="P226" s="17"/>
      <c r="Q226" s="17"/>
      <c r="R226" s="17"/>
      <c r="S226" s="17"/>
      <c r="T226" s="17"/>
    </row>
    <row r="227" spans="2:20" ht="15.75" x14ac:dyDescent="0.25">
      <c r="B227" s="7">
        <v>11</v>
      </c>
      <c r="C227" s="10" t="s">
        <v>61</v>
      </c>
      <c r="D227" s="9">
        <v>10</v>
      </c>
      <c r="E227" s="9">
        <v>25</v>
      </c>
      <c r="F227" s="9">
        <v>0</v>
      </c>
      <c r="G227" s="9">
        <v>0</v>
      </c>
      <c r="H227" s="9">
        <v>25</v>
      </c>
      <c r="I227" s="16">
        <v>0.25</v>
      </c>
      <c r="J227" s="16">
        <v>0.75</v>
      </c>
      <c r="K227" s="16">
        <v>0.5</v>
      </c>
      <c r="L227" s="16">
        <v>0</v>
      </c>
      <c r="M227" s="16">
        <v>0</v>
      </c>
      <c r="N227" s="16">
        <v>7.4999999999999997E-2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</row>
    <row r="228" spans="2:20" ht="15.75" x14ac:dyDescent="0.25">
      <c r="B228" s="7">
        <v>12</v>
      </c>
      <c r="C228" s="10" t="s">
        <v>89</v>
      </c>
      <c r="D228" s="9">
        <v>50</v>
      </c>
      <c r="E228" s="9">
        <v>4</v>
      </c>
      <c r="F228" s="9">
        <v>7</v>
      </c>
      <c r="G228" s="9">
        <v>16.5</v>
      </c>
      <c r="H228" s="9">
        <v>145.5</v>
      </c>
      <c r="I228" s="16"/>
      <c r="J228" s="16"/>
      <c r="K228" s="16"/>
      <c r="L228" s="16"/>
      <c r="M228" s="16"/>
      <c r="N228" s="16"/>
      <c r="O228" s="17"/>
      <c r="P228" s="17"/>
      <c r="Q228" s="17"/>
      <c r="R228" s="17"/>
      <c r="S228" s="17"/>
      <c r="T228" s="17"/>
    </row>
    <row r="229" spans="2:20" ht="15.75" x14ac:dyDescent="0.25">
      <c r="B229" s="7">
        <v>13</v>
      </c>
      <c r="C229" s="10" t="s">
        <v>52</v>
      </c>
      <c r="D229" s="9">
        <v>2</v>
      </c>
      <c r="E229" s="9"/>
      <c r="F229" s="9"/>
      <c r="G229" s="9"/>
      <c r="H229" s="9"/>
      <c r="I229" s="16">
        <v>748.34</v>
      </c>
      <c r="J229" s="16">
        <v>0.3</v>
      </c>
      <c r="K229" s="16">
        <v>9.6999999999999993</v>
      </c>
      <c r="L229" s="16">
        <v>1.94</v>
      </c>
      <c r="M229" s="16">
        <v>0</v>
      </c>
      <c r="N229" s="16">
        <v>0.2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</row>
    <row r="230" spans="2:20" x14ac:dyDescent="0.25">
      <c r="B230" s="2"/>
      <c r="C230" s="2" t="s">
        <v>27</v>
      </c>
      <c r="D230" s="14">
        <f>SUM(D217:D229)</f>
        <v>383.6</v>
      </c>
      <c r="E230" s="14">
        <f t="shared" ref="E230:T230" si="28">SUM(E217:E228)</f>
        <v>90.4</v>
      </c>
      <c r="F230" s="14">
        <f t="shared" si="28"/>
        <v>24</v>
      </c>
      <c r="G230" s="14">
        <f t="shared" si="28"/>
        <v>178.12</v>
      </c>
      <c r="H230" s="14">
        <f t="shared" si="28"/>
        <v>709.13</v>
      </c>
      <c r="I230" s="14">
        <f t="shared" si="28"/>
        <v>414.45</v>
      </c>
      <c r="J230" s="14">
        <f t="shared" si="28"/>
        <v>717.55</v>
      </c>
      <c r="K230" s="14">
        <f t="shared" si="28"/>
        <v>129.70000000000002</v>
      </c>
      <c r="L230" s="14">
        <f t="shared" si="28"/>
        <v>128.19999999999999</v>
      </c>
      <c r="M230" s="14">
        <f t="shared" si="28"/>
        <v>483</v>
      </c>
      <c r="N230" s="14">
        <f t="shared" si="28"/>
        <v>6.2250000000000005</v>
      </c>
      <c r="O230" s="14">
        <f t="shared" si="28"/>
        <v>1.9440000000000002</v>
      </c>
      <c r="P230" s="14">
        <f t="shared" si="28"/>
        <v>0.05</v>
      </c>
      <c r="Q230" s="14">
        <f t="shared" si="28"/>
        <v>0.52200000000000002</v>
      </c>
      <c r="R230" s="14">
        <f t="shared" si="28"/>
        <v>0.309</v>
      </c>
      <c r="S230" s="14">
        <f t="shared" si="28"/>
        <v>6.1350000000000007</v>
      </c>
      <c r="T230" s="14">
        <f t="shared" si="28"/>
        <v>56</v>
      </c>
    </row>
  </sheetData>
  <mergeCells count="69">
    <mergeCell ref="F6:P6"/>
    <mergeCell ref="C1:F1"/>
    <mergeCell ref="C3:G3"/>
    <mergeCell ref="C2:G2"/>
    <mergeCell ref="Q1:T1"/>
    <mergeCell ref="Q2:T2"/>
    <mergeCell ref="Q3:T3"/>
    <mergeCell ref="C4:F4"/>
    <mergeCell ref="Q4:T4"/>
    <mergeCell ref="B65:H65"/>
    <mergeCell ref="I65:N65"/>
    <mergeCell ref="O65:T65"/>
    <mergeCell ref="B7:H7"/>
    <mergeCell ref="B8:H8"/>
    <mergeCell ref="B26:H26"/>
    <mergeCell ref="B27:H27"/>
    <mergeCell ref="B47:H47"/>
    <mergeCell ref="I47:T47"/>
    <mergeCell ref="I7:T7"/>
    <mergeCell ref="I8:N8"/>
    <mergeCell ref="O8:T8"/>
    <mergeCell ref="I26:T26"/>
    <mergeCell ref="I27:N27"/>
    <mergeCell ref="O27:T27"/>
    <mergeCell ref="B48:H48"/>
    <mergeCell ref="I48:N48"/>
    <mergeCell ref="O48:T48"/>
    <mergeCell ref="B64:H64"/>
    <mergeCell ref="I64:T64"/>
    <mergeCell ref="B119:H119"/>
    <mergeCell ref="I119:N119"/>
    <mergeCell ref="O119:T119"/>
    <mergeCell ref="B83:H83"/>
    <mergeCell ref="I83:T83"/>
    <mergeCell ref="B84:H84"/>
    <mergeCell ref="I84:N84"/>
    <mergeCell ref="O84:T84"/>
    <mergeCell ref="B100:H100"/>
    <mergeCell ref="I100:T100"/>
    <mergeCell ref="B101:H101"/>
    <mergeCell ref="I101:N101"/>
    <mergeCell ref="O101:T101"/>
    <mergeCell ref="B118:H118"/>
    <mergeCell ref="I118:T118"/>
    <mergeCell ref="B177:H177"/>
    <mergeCell ref="I177:N177"/>
    <mergeCell ref="O177:T177"/>
    <mergeCell ref="B139:H139"/>
    <mergeCell ref="I139:T139"/>
    <mergeCell ref="B140:H140"/>
    <mergeCell ref="I140:N140"/>
    <mergeCell ref="O140:T140"/>
    <mergeCell ref="B158:H158"/>
    <mergeCell ref="I158:T158"/>
    <mergeCell ref="B159:H159"/>
    <mergeCell ref="I159:N159"/>
    <mergeCell ref="O159:T159"/>
    <mergeCell ref="B176:H176"/>
    <mergeCell ref="I176:T176"/>
    <mergeCell ref="B215:H215"/>
    <mergeCell ref="I215:N215"/>
    <mergeCell ref="O215:T215"/>
    <mergeCell ref="B196:H196"/>
    <mergeCell ref="I196:T196"/>
    <mergeCell ref="B197:H197"/>
    <mergeCell ref="I197:N197"/>
    <mergeCell ref="O197:T197"/>
    <mergeCell ref="B214:H214"/>
    <mergeCell ref="I214:T214"/>
  </mergeCells>
  <pageMargins left="0.7" right="0.7" top="0.75" bottom="0.75" header="0.3" footer="0.3"/>
  <pageSetup paperSize="9" scale="53" orientation="landscape" r:id="rId1"/>
  <rowBreaks count="3" manualBreakCount="3">
    <brk id="45" max="16383" man="1"/>
    <brk id="98" max="16383" man="1"/>
    <brk id="1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2023-12-07T06:44:28Z</dcterms:modified>
</cp:coreProperties>
</file>